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<sst xmlns="http://schemas.openxmlformats.org/spreadsheetml/2006/main" count="358" uniqueCount="249">
  <si>
    <t xml:space="preserve">
</t>
  </si>
  <si>
    <t>单位代码：</t>
  </si>
  <si>
    <t>单位名称：</t>
  </si>
  <si>
    <t>张掖市妇幼保健院</t>
  </si>
  <si>
    <t>2026年部门预算公开表</t>
  </si>
  <si>
    <t xml:space="preserve">     </t>
  </si>
  <si>
    <t>编制日期：</t>
  </si>
  <si>
    <t>部门领导：</t>
  </si>
  <si>
    <t>写国斌</t>
  </si>
  <si>
    <t>财务负责人：</t>
  </si>
  <si>
    <t>汪芳</t>
  </si>
  <si>
    <t>制表人：</t>
  </si>
  <si>
    <t>李亚容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</si>
  <si>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</si>
  <si>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</si>
  <si>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</si>
  <si>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</si>
  <si>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</si>
  <si>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</si>
  <si>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</si>
  <si>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</si>
  <si>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</si>
  <si>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</si>
  <si>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</si>
  <si>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</si>
  <si>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</si>
  <si>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</si>
  <si>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</si>
  <si>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</si>
  <si>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</si>
  <si>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</si>
  <si>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</si>
  <si>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</si>
  <si>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</si>
  <si>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</si>
  <si>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</si>
  <si>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</si>
  <si>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</si>
  <si>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</si>
  <si>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</si>
  <si>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</si>
  <si>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</si>
  <si>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</si>
  <si>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</si>
  <si>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</si>
  <si>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</si>
  <si>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</si>
  <si>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</si>
  <si>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</si>
  <si>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</si>
  <si>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</si>
  <si>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</si>
  <si>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</si>
  <si>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</si>
  <si>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</si>
  <si>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</si>
  <si>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</si>
  <si>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</si>
  <si>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</si>
  <si>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</si>
  <si>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</si>
  <si>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</si>
  <si>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</si>
  <si>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</si>
  <si>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</si>
  <si>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</si>
  <si>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</si>
  <si>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</si>
  <si>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</si>
  <si>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</si>
  <si>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</si>
  <si>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</si>
  <si>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</si>
  <si>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</si>
  <si>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二十五、事业支出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</si>
  <si>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</si>
  <si>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</si>
  <si>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</si>
  <si>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</si>
  <si>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</si>
  <si>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</si>
  <si>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</si>
  <si>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</si>
  <si>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</si>
  <si>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</si>
  <si>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</si>
  <si>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</si>
  <si>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</si>
  <si>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</si>
  <si>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</si>
  <si>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</si>
  <si>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</si>
  <si>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</si>
  <si>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</si>
  <si>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</si>
  <si>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</si>
  <si>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</si>
  <si>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</si>
  <si>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</si>
  <si>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</si>
  <si>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</si>
  <si>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</si>
  <si>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</si>
  <si>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</si>
  <si>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</si>
  <si>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</si>
  <si>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</si>
  <si>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</si>
  <si>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公共卫生</t>
  </si>
  <si>
    <t>妇幼保健机构</t>
  </si>
  <si>
    <t>行政事业单位医疗</t>
  </si>
  <si>
    <t>事业单位医疗</t>
  </si>
  <si>
    <t>公务员医疗补助</t>
  </si>
  <si>
    <t>住房保障支出</t>
  </si>
  <si>
    <t>住房改革支出</t>
  </si>
  <si>
    <t>-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</si>
  <si>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</si>
  <si>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</si>
  <si>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</si>
  <si>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</si>
  <si>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</si>
  <si>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</si>
  <si>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</si>
  <si>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</si>
  <si>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</si>
  <si>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</si>
  <si>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</si>
  <si>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</si>
  <si>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</si>
  <si>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</si>
  <si>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</si>
  <si>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</si>
  <si>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</si>
  <si>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</si>
  <si>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</si>
  <si>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</si>
  <si>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</si>
  <si>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</si>
  <si>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</si>
  <si>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</si>
  <si>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</si>
  <si>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</si>
  <si>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</si>
  <si>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</si>
  <si>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</si>
  <si>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</si>
  <si>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</si>
  <si>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</si>
  <si>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</si>
  <si>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</si>
  <si>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</si>
  <si>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</si>
  <si>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</si>
  <si>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</si>
  <si>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</si>
  <si>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</si>
  <si>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</si>
  <si>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</si>
  <si>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张掖市卫生健康委员会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</si>
  <si>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</si>
  <si>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</si>
  <si>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</si>
  <si>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</si>
  <si>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</si>
  <si>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</si>
  <si>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</si>
  <si>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</si>
  <si>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</si>
  <si>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21004</t>
  </si>
  <si>
    <t>2100403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</si>
  <si>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</si>
  <si>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</si>
  <si>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</si>
  <si>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</si>
  <si>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</si>
  <si>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</si>
  <si>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</si>
  <si>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</si>
  <si>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</si>
  <si>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</si>
  <si>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</si>
  <si>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</si>
  <si>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</si>
  <si>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</si>
  <si>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</si>
  <si>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</si>
  <si>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</si>
  <si>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</si>
  <si>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</si>
  <si>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</si>
  <si>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</si>
  <si>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</si>
  <si>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</si>
  <si>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</si>
  <si>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</si>
  <si>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</si>
  <si>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</si>
  <si>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</si>
  <si>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</si>
  <si>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</si>
  <si>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</si>
  <si>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</si>
  <si>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</si>
  <si>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30309</t>
  </si>
  <si>
    <t>奖励金</t>
  </si>
  <si>
    <t>30307</t>
  </si>
  <si>
    <t>医疗费补助</t>
  </si>
  <si>
    <t>302</t>
  </si>
  <si>
    <t>商品和服务支出</t>
  </si>
  <si>
    <t>30299</t>
  </si>
  <si>
    <t>其他商品和服务支出</t>
  </si>
  <si>
    <t>30228</t>
  </si>
  <si>
    <t>工会经费</t>
  </si>
  <si>
    <t>30229</t>
  </si>
  <si>
    <t>福利费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</si>
  <si>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</si>
  <si>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</si>
  <si>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</si>
  <si>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</si>
  <si>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</si>
  <si>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</si>
  <si>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</si>
  <si>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</si>
  <si>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</si>
  <si>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</si>
  <si>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30208</t>
  </si>
  <si>
    <t>取暖费</t>
  </si>
  <si>
    <t>30231</t>
  </si>
  <si>
    <t>公务用车运行维护费</t>
  </si>
  <si>
    <t>30217</t>
  </si>
  <si>
    <t>公务接待费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</si>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</sst>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7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 t="s">
        <v>0</v>
      </c>
    </row>
    <row r="2" ht="16.35" customHeight="1" spans="1:1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 t="s">
        <v>0</v>
      </c>
    </row>
    <row r="3" ht="26.05" customHeight="1" spans="1:13">
      <c r="A3" s="65"/>
      <c r="B3" s="66" t="s">
        <v>1</v>
      </c>
      <c r="C3" s="67"/>
      <c r="D3" s="67"/>
      <c r="E3" s="67"/>
      <c r="F3" s="65"/>
      <c r="G3" s="65"/>
      <c r="H3" s="65"/>
      <c r="I3" s="65"/>
      <c r="J3" s="65"/>
      <c r="K3" s="65"/>
      <c r="L3" s="65"/>
      <c r="M3" s="65" t="s">
        <v>0</v>
      </c>
    </row>
    <row r="4" ht="26.05" customHeight="1" spans="1:13">
      <c r="A4" s="65"/>
      <c r="B4" s="66" t="s">
        <v>2</v>
      </c>
      <c r="C4" s="65" t="s">
        <v>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0</v>
      </c>
    </row>
    <row r="5" ht="16.35" customHeight="1" spans="1:13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 t="s">
        <v>0</v>
      </c>
    </row>
    <row r="6" ht="89.9" customHeight="1" spans="1:13">
      <c r="A6" s="65"/>
      <c r="B6" s="68" t="s">
        <v>4</v>
      </c>
      <c r="C6" s="68"/>
      <c r="D6" s="68"/>
      <c r="E6" s="68"/>
      <c r="F6" s="68"/>
      <c r="G6" s="68"/>
      <c r="H6" s="68"/>
      <c r="I6" s="68"/>
      <c r="J6" s="68"/>
      <c r="K6" s="68"/>
      <c r="L6" s="65"/>
      <c r="M6" s="65" t="s">
        <v>0</v>
      </c>
    </row>
    <row r="7" ht="16.35" customHeight="1" spans="1:13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 t="s">
        <v>0</v>
      </c>
    </row>
    <row r="8" ht="16.35" customHeight="1" spans="1:13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5"/>
      <c r="M8" s="65" t="s">
        <v>0</v>
      </c>
    </row>
    <row r="9" ht="16.35" customHeight="1" spans="1:13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5"/>
      <c r="M9" s="65" t="s">
        <v>0</v>
      </c>
    </row>
    <row r="10" ht="26.05" customHeight="1" spans="1:13">
      <c r="A10" s="66"/>
      <c r="B10" s="66" t="s">
        <v>5</v>
      </c>
      <c r="C10" s="66"/>
      <c r="F10" s="69" t="s">
        <v>6</v>
      </c>
      <c r="G10" s="70">
        <v>46090</v>
      </c>
      <c r="H10" s="66"/>
      <c r="I10" s="66"/>
      <c r="J10" s="66"/>
      <c r="K10" s="66"/>
      <c r="L10" s="65"/>
      <c r="M10" s="65" t="s">
        <v>0</v>
      </c>
    </row>
    <row r="11" ht="16.35" customHeight="1" spans="1:13">
      <c r="A11" s="66"/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5"/>
      <c r="M11" s="65" t="s">
        <v>0</v>
      </c>
    </row>
    <row r="12" ht="16.35" customHeight="1" spans="1:1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5"/>
      <c r="M12" s="65" t="s">
        <v>0</v>
      </c>
    </row>
    <row r="13" ht="16.35" customHeight="1" spans="1:13">
      <c r="A13" s="66"/>
      <c r="B13" s="66"/>
      <c r="C13" s="69" t="s">
        <v>7</v>
      </c>
      <c r="D13" s="66" t="s">
        <v>8</v>
      </c>
      <c r="E13" s="66"/>
      <c r="F13" s="69" t="s">
        <v>9</v>
      </c>
      <c r="G13" s="66" t="s">
        <v>10</v>
      </c>
      <c r="H13" s="66"/>
      <c r="I13" s="69" t="s">
        <v>11</v>
      </c>
      <c r="J13" s="66" t="s">
        <v>12</v>
      </c>
      <c r="K13" s="66"/>
      <c r="L13" s="65"/>
      <c r="M13" s="65" t="s">
        <v>0</v>
      </c>
    </row>
    <row r="14" ht="16.35" customHeight="1" spans="1:13">
      <c r="A14" s="65"/>
      <c r="B14" s="65"/>
      <c r="C14" s="65" t="s">
        <v>13</v>
      </c>
      <c r="D14" s="65"/>
      <c r="E14" s="65"/>
      <c r="F14" s="65"/>
      <c r="G14" s="65"/>
      <c r="H14" s="65"/>
      <c r="I14" s="65"/>
      <c r="J14" s="65"/>
      <c r="K14" s="65"/>
      <c r="L14" s="65"/>
      <c r="M14" s="65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:A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231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154</v>
      </c>
      <c r="B4" s="10" t="s">
        <v>232</v>
      </c>
      <c r="C4" s="10"/>
      <c r="D4" s="10"/>
      <c r="E4" s="10"/>
      <c r="F4" s="10"/>
      <c r="G4" s="10" t="s">
        <v>233</v>
      </c>
      <c r="H4" s="5" t="s">
        <v>234</v>
      </c>
    </row>
    <row r="5" ht="26.05" customHeight="1" spans="1:8">
      <c r="A5" s="4"/>
      <c r="B5" s="10" t="s">
        <v>102</v>
      </c>
      <c r="C5" s="10" t="s">
        <v>235</v>
      </c>
      <c r="D5" s="10" t="s">
        <v>230</v>
      </c>
      <c r="E5" s="10" t="s">
        <v>236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237</v>
      </c>
      <c r="F6" s="10" t="s">
        <v>238</v>
      </c>
      <c r="G6" s="10"/>
      <c r="H6" s="5"/>
    </row>
    <row r="7" ht="26.05" customHeight="1" spans="1:8">
      <c r="A7" s="6" t="s">
        <v>102</v>
      </c>
      <c r="B7" s="18">
        <v>1.88</v>
      </c>
      <c r="C7" s="18"/>
      <c r="D7" s="18">
        <v>0.38</v>
      </c>
      <c r="E7" s="18"/>
      <c r="F7" s="18">
        <v>1.5</v>
      </c>
      <c r="G7" s="18"/>
      <c r="H7" s="19"/>
    </row>
    <row r="8" ht="26.05" customHeight="1" spans="1:8">
      <c r="A8" s="6" t="s">
        <v>158</v>
      </c>
      <c r="B8" s="18">
        <v>1.88</v>
      </c>
      <c r="C8" s="18"/>
      <c r="D8" s="18">
        <v>0.38</v>
      </c>
      <c r="E8" s="18"/>
      <c r="F8" s="18">
        <v>1.5</v>
      </c>
      <c r="G8" s="18"/>
      <c r="H8" s="19"/>
    </row>
    <row r="9" ht="26.05" customHeight="1" spans="1:8">
      <c r="A9" s="8" t="s">
        <v>3</v>
      </c>
      <c r="B9" s="11">
        <v>1.88</v>
      </c>
      <c r="C9" s="11"/>
      <c r="D9" s="11">
        <v>0.38</v>
      </c>
      <c r="E9" s="11"/>
      <c r="F9" s="11">
        <v>1.5</v>
      </c>
      <c r="G9" s="11"/>
      <c r="H9" s="12"/>
    </row>
    <row r="10" ht="16.35" customHeight="1"/>
    <row r="11" ht="16.35" customHeight="1" spans="1:8">
      <c r="A11" s="1" t="s">
        <v>86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239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36</v>
      </c>
      <c r="F3" s="1"/>
    </row>
    <row r="4" ht="26.05" customHeight="1" spans="1:6">
      <c r="A4" s="4" t="s">
        <v>240</v>
      </c>
      <c r="B4" s="10" t="s">
        <v>39</v>
      </c>
      <c r="C4" s="10" t="s">
        <v>102</v>
      </c>
      <c r="D4" s="10" t="s">
        <v>99</v>
      </c>
      <c r="E4" s="5" t="s">
        <v>100</v>
      </c>
      <c r="F4" s="1"/>
    </row>
    <row r="5" ht="26.05" customHeight="1" spans="1:6">
      <c r="A5" s="4" t="s">
        <v>181</v>
      </c>
      <c r="B5" s="10" t="s">
        <v>181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102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86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241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86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154</v>
      </c>
      <c r="B4" s="10" t="s">
        <v>102</v>
      </c>
      <c r="C4" s="10" t="s">
        <v>243</v>
      </c>
      <c r="D4" s="10" t="s">
        <v>244</v>
      </c>
      <c r="E4" s="5" t="s">
        <v>245</v>
      </c>
    </row>
    <row r="5" ht="26.05" customHeight="1" spans="1:5">
      <c r="A5" s="4" t="s">
        <v>181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86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tabSelected="1"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246</v>
      </c>
      <c r="B2" s="2"/>
    </row>
    <row r="3" ht="26.05" customHeight="1" spans="1:2">
      <c r="A3" s="3" t="s">
        <v>247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181</v>
      </c>
      <c r="B5" s="5">
        <v>1</v>
      </c>
    </row>
    <row r="6" ht="26.05" customHeight="1" spans="1:2">
      <c r="A6" s="6" t="s">
        <v>248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59"/>
      <c r="B3" s="60" t="s">
        <v>15</v>
      </c>
      <c r="C3" s="61" t="s">
        <v>16</v>
      </c>
    </row>
    <row r="4" ht="32.55" customHeight="1" spans="1:3">
      <c r="A4" s="62"/>
      <c r="B4" s="63" t="s">
        <v>17</v>
      </c>
      <c r="C4" s="64" t="s">
        <v>0</v>
      </c>
    </row>
    <row r="5" ht="32.55" customHeight="1" spans="1:3">
      <c r="A5" s="62"/>
      <c r="B5" s="63" t="s">
        <v>18</v>
      </c>
      <c r="C5" s="64" t="s">
        <v>19</v>
      </c>
    </row>
    <row r="6" ht="32.55" customHeight="1" spans="1:3">
      <c r="A6" s="62"/>
      <c r="B6" s="63" t="s">
        <v>20</v>
      </c>
      <c r="C6" s="64" t="s">
        <v>21</v>
      </c>
    </row>
    <row r="7" ht="32.55" customHeight="1" spans="1:3">
      <c r="A7" s="62"/>
      <c r="B7" s="63" t="s">
        <v>22</v>
      </c>
      <c r="C7" s="64"/>
    </row>
    <row r="8" ht="32.55" customHeight="1" spans="1:3">
      <c r="A8" s="62"/>
      <c r="B8" s="63" t="s">
        <v>23</v>
      </c>
      <c r="C8" s="64" t="s">
        <v>24</v>
      </c>
    </row>
    <row r="9" ht="32.55" customHeight="1" spans="1:3">
      <c r="A9" s="62"/>
      <c r="B9" s="63" t="s">
        <v>25</v>
      </c>
      <c r="C9" s="64" t="s">
        <v>26</v>
      </c>
    </row>
    <row r="10" ht="32.55" customHeight="1" spans="1:3">
      <c r="A10" s="62"/>
      <c r="B10" s="63" t="s">
        <v>27</v>
      </c>
      <c r="C10" s="64" t="s">
        <v>28</v>
      </c>
    </row>
    <row r="11" ht="32.55" customHeight="1" spans="1:3">
      <c r="A11" s="62"/>
      <c r="B11" s="63" t="s">
        <v>29</v>
      </c>
      <c r="C11" s="64" t="s">
        <v>30</v>
      </c>
    </row>
    <row r="12" ht="32.55" customHeight="1" spans="1:3">
      <c r="A12" s="62"/>
      <c r="B12" s="63" t="s">
        <v>31</v>
      </c>
      <c r="C12" s="64"/>
    </row>
    <row r="13" ht="32.55" customHeight="1" spans="1:3">
      <c r="A13" s="1"/>
      <c r="B13" s="63" t="s">
        <v>32</v>
      </c>
      <c r="C13" s="64"/>
    </row>
    <row r="14" ht="32.55" customHeight="1" spans="1:3">
      <c r="A14" s="1"/>
      <c r="B14" s="63" t="s">
        <v>33</v>
      </c>
      <c r="C14" s="64" t="s">
        <v>0</v>
      </c>
    </row>
    <row r="15" ht="32.55" customHeight="1" spans="1:3">
      <c r="B15" s="63" t="s">
        <v>34</v>
      </c>
      <c r="C15" s="6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F41" sqref="F41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>
        <v>63</v>
      </c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7"/>
      <c r="B3" s="57"/>
      <c r="C3" s="57"/>
      <c r="D3" s="58" t="s">
        <v>36</v>
      </c>
    </row>
    <row r="4" ht="26.05" customHeight="1" spans="1:4">
      <c r="A4" s="13" t="s">
        <v>37</v>
      </c>
      <c r="B4" s="13"/>
      <c r="C4" s="53" t="s">
        <v>38</v>
      </c>
      <c r="D4" s="53"/>
    </row>
    <row r="5" ht="26.05" customHeight="1" spans="1:4">
      <c r="A5" s="13" t="s">
        <v>39</v>
      </c>
      <c r="B5" s="22" t="s">
        <v>40</v>
      </c>
      <c r="C5" s="22" t="s">
        <v>39</v>
      </c>
      <c r="D5" s="53" t="s">
        <v>40</v>
      </c>
    </row>
    <row r="6" ht="26.05" customHeight="1" spans="1:4">
      <c r="A6" s="8" t="s">
        <v>41</v>
      </c>
      <c r="B6" s="54">
        <v>630.51</v>
      </c>
      <c r="C6" s="16" t="s">
        <v>42</v>
      </c>
      <c r="D6" s="55"/>
    </row>
    <row r="7" ht="26.05" customHeight="1" spans="1:4">
      <c r="A7" s="8" t="s">
        <v>43</v>
      </c>
      <c r="B7" s="54"/>
      <c r="C7" s="16" t="s">
        <v>44</v>
      </c>
      <c r="D7" s="55"/>
    </row>
    <row r="8" ht="26.05" customHeight="1" spans="1:4">
      <c r="A8" s="8" t="s">
        <v>45</v>
      </c>
      <c r="B8" s="54"/>
      <c r="C8" s="16" t="s">
        <v>46</v>
      </c>
      <c r="D8" s="55"/>
    </row>
    <row r="9" ht="26.05" customHeight="1" spans="1:4">
      <c r="A9" s="8" t="s">
        <v>47</v>
      </c>
      <c r="B9" s="54"/>
      <c r="C9" s="16" t="s">
        <v>48</v>
      </c>
      <c r="D9" s="55"/>
    </row>
    <row r="10" ht="26.05" customHeight="1" spans="1:4">
      <c r="A10" s="8" t="s">
        <v>49</v>
      </c>
      <c r="B10" s="54">
        <v>900</v>
      </c>
      <c r="C10" s="16" t="s">
        <v>50</v>
      </c>
      <c r="D10" s="55"/>
    </row>
    <row r="11" ht="26.05" customHeight="1" spans="1:4">
      <c r="A11" s="8" t="s">
        <v>51</v>
      </c>
      <c r="B11" s="54"/>
      <c r="C11" s="16" t="s">
        <v>52</v>
      </c>
      <c r="D11" s="55"/>
    </row>
    <row r="12" ht="26.05" customHeight="1" spans="1:4">
      <c r="A12" s="8" t="s">
        <v>53</v>
      </c>
      <c r="B12" s="54"/>
      <c r="C12" s="16" t="s">
        <v>54</v>
      </c>
      <c r="D12" s="55"/>
    </row>
    <row r="13" ht="26.05" customHeight="1" spans="1:4">
      <c r="A13" s="8" t="s">
        <v>55</v>
      </c>
      <c r="B13" s="54"/>
      <c r="C13" s="16" t="s">
        <v>56</v>
      </c>
      <c r="D13" s="55">
        <v>62.01</v>
      </c>
    </row>
    <row r="14" ht="26.05" customHeight="1" spans="1:4">
      <c r="A14" s="8" t="s">
        <v>57</v>
      </c>
      <c r="B14" s="54"/>
      <c r="C14" s="16" t="s">
        <v>58</v>
      </c>
      <c r="D14" s="55"/>
    </row>
    <row r="15" ht="26.05" customHeight="1" spans="1:4">
      <c r="A15" s="8"/>
      <c r="B15" s="54"/>
      <c r="C15" s="16" t="s">
        <v>59</v>
      </c>
      <c r="D15" s="55">
        <v>521.01</v>
      </c>
    </row>
    <row r="16" ht="26.05" customHeight="1" spans="1:4">
      <c r="A16" s="8"/>
      <c r="B16" s="54"/>
      <c r="C16" s="16" t="s">
        <v>60</v>
      </c>
      <c r="D16" s="55"/>
    </row>
    <row r="17" ht="26.05" customHeight="1" spans="1:4">
      <c r="A17" s="8"/>
      <c r="B17" s="54"/>
      <c r="C17" s="16" t="s">
        <v>61</v>
      </c>
      <c r="D17" s="55"/>
    </row>
    <row r="18" ht="26.05" customHeight="1" spans="1:4">
      <c r="A18" s="8"/>
      <c r="B18" s="54"/>
      <c r="C18" s="16" t="s">
        <v>62</v>
      </c>
      <c r="D18" s="55"/>
    </row>
    <row r="19" ht="26.05" customHeight="1" spans="1:4">
      <c r="A19" s="8"/>
      <c r="B19" s="54"/>
      <c r="C19" s="16" t="s">
        <v>63</v>
      </c>
      <c r="D19" s="55"/>
    </row>
    <row r="20" ht="26.05" customHeight="1" spans="1:4">
      <c r="A20" s="8"/>
      <c r="B20" s="54"/>
      <c r="C20" s="16" t="s">
        <v>64</v>
      </c>
      <c r="D20" s="55"/>
    </row>
    <row r="21" ht="26.05" customHeight="1" spans="1:4">
      <c r="A21" s="8"/>
      <c r="B21" s="54"/>
      <c r="C21" s="16" t="s">
        <v>65</v>
      </c>
      <c r="D21" s="55"/>
    </row>
    <row r="22" ht="26.05" customHeight="1" spans="1:4">
      <c r="A22" s="8"/>
      <c r="B22" s="54"/>
      <c r="C22" s="16" t="s">
        <v>66</v>
      </c>
      <c r="D22" s="55"/>
    </row>
    <row r="23" ht="26.05" customHeight="1" spans="1:4">
      <c r="A23" s="8"/>
      <c r="B23" s="54"/>
      <c r="C23" s="16" t="s">
        <v>67</v>
      </c>
      <c r="D23" s="55"/>
    </row>
    <row r="24" ht="26.05" customHeight="1" spans="1:4">
      <c r="A24" s="8"/>
      <c r="B24" s="54"/>
      <c r="C24" s="16" t="s">
        <v>68</v>
      </c>
      <c r="D24" s="55"/>
    </row>
    <row r="25" ht="26.05" customHeight="1" spans="1:4">
      <c r="A25" s="8"/>
      <c r="B25" s="54"/>
      <c r="C25" s="16" t="s">
        <v>69</v>
      </c>
      <c r="D25" s="55">
        <v>47.49</v>
      </c>
    </row>
    <row r="26" ht="26.05" customHeight="1" spans="1:4">
      <c r="A26" s="8"/>
      <c r="B26" s="54"/>
      <c r="C26" s="16" t="s">
        <v>70</v>
      </c>
      <c r="D26" s="55"/>
    </row>
    <row r="27" ht="26.05" customHeight="1" spans="1:4">
      <c r="A27" s="8"/>
      <c r="B27" s="54"/>
      <c r="C27" s="16" t="s">
        <v>71</v>
      </c>
      <c r="D27" s="55"/>
    </row>
    <row r="28" ht="26.05" customHeight="1" spans="1:4">
      <c r="A28" s="8"/>
      <c r="B28" s="54"/>
      <c r="C28" s="16" t="s">
        <v>72</v>
      </c>
      <c r="D28" s="55"/>
    </row>
    <row r="29" ht="26.05" customHeight="1" spans="1:4">
      <c r="A29" s="8"/>
      <c r="B29" s="54"/>
      <c r="C29" s="16" t="s">
        <v>73</v>
      </c>
      <c r="D29" s="55"/>
    </row>
    <row r="30" ht="26.05" customHeight="1" spans="1:4">
      <c r="A30" s="8"/>
      <c r="B30" s="54"/>
      <c r="C30" s="16" t="s">
        <v>74</v>
      </c>
      <c r="D30" s="55">
        <v>900</v>
      </c>
    </row>
    <row r="31" ht="26.05" customHeight="1" spans="1:4">
      <c r="A31" s="8"/>
      <c r="B31" s="54"/>
      <c r="C31" s="16" t="s">
        <v>75</v>
      </c>
      <c r="D31" s="55"/>
    </row>
    <row r="32" ht="26.05" customHeight="1" spans="1:4">
      <c r="A32" s="8"/>
      <c r="B32" s="54"/>
      <c r="C32" s="16" t="s">
        <v>76</v>
      </c>
      <c r="D32" s="55"/>
    </row>
    <row r="33" ht="26.05" customHeight="1" spans="1:4">
      <c r="A33" s="8"/>
      <c r="B33" s="54"/>
      <c r="C33" s="16" t="s">
        <v>77</v>
      </c>
      <c r="D33" s="55"/>
    </row>
    <row r="34" ht="26.05" customHeight="1" spans="1:4">
      <c r="A34" s="8"/>
      <c r="B34" s="54"/>
      <c r="C34" s="16" t="s">
        <v>78</v>
      </c>
      <c r="D34" s="55"/>
    </row>
    <row r="35" ht="26.05" customHeight="1" spans="1:4">
      <c r="A35" s="8"/>
      <c r="B35" s="54"/>
      <c r="C35" s="16" t="s">
        <v>79</v>
      </c>
      <c r="D35" s="55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80</v>
      </c>
      <c r="B39" s="15">
        <f>B6+B10</f>
        <v>1530.51</v>
      </c>
      <c r="C39" s="14" t="s">
        <v>81</v>
      </c>
      <c r="D39" s="7">
        <f>D13+D15+D25+D30</f>
        <v>1530.51</v>
      </c>
    </row>
    <row r="40" ht="26.05" customHeight="1" spans="1:4">
      <c r="A40" s="6" t="s">
        <v>82</v>
      </c>
      <c r="B40" s="15"/>
      <c r="C40" s="14" t="s">
        <v>83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84</v>
      </c>
      <c r="B42" s="15">
        <v>1530.51</v>
      </c>
      <c r="C42" s="14" t="s">
        <v>85</v>
      </c>
      <c r="D42" s="7">
        <v>1530.51</v>
      </c>
    </row>
    <row r="43" ht="16.35" customHeight="1"/>
    <row r="44" ht="16.35" customHeight="1" spans="1:4">
      <c r="A44" s="1" t="s">
        <v>86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1" sqref="B1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52"/>
      <c r="B3" s="3" t="s">
        <v>36</v>
      </c>
    </row>
    <row r="4" ht="26.05" customHeight="1" spans="1:2">
      <c r="A4" s="13" t="s">
        <v>39</v>
      </c>
      <c r="B4" s="53" t="s">
        <v>40</v>
      </c>
    </row>
    <row r="5" ht="26.05" customHeight="1" spans="1:2">
      <c r="A5" s="8" t="s">
        <v>88</v>
      </c>
      <c r="B5" s="9">
        <v>630.51</v>
      </c>
    </row>
    <row r="6" ht="26.05" customHeight="1" spans="1:2">
      <c r="A6" s="8" t="s">
        <v>89</v>
      </c>
      <c r="B6" s="9">
        <v>630.51</v>
      </c>
    </row>
    <row r="7" ht="26.05" customHeight="1" spans="1:2">
      <c r="A7" s="8" t="s">
        <v>90</v>
      </c>
      <c r="B7" s="9">
        <v>630.51</v>
      </c>
    </row>
    <row r="8" ht="26.05" customHeight="1" spans="1:2">
      <c r="A8" s="8" t="s">
        <v>91</v>
      </c>
      <c r="B8" s="9"/>
    </row>
    <row r="9" ht="26.05" customHeight="1" spans="1:2">
      <c r="A9" s="47" t="s">
        <v>92</v>
      </c>
      <c r="B9" s="12"/>
    </row>
    <row r="10" ht="26.05" customHeight="1" spans="1:2">
      <c r="A10" s="47" t="s">
        <v>93</v>
      </c>
      <c r="B10" s="12"/>
    </row>
    <row r="11" ht="26.05" customHeight="1" spans="1:2">
      <c r="A11" s="47" t="s">
        <v>94</v>
      </c>
      <c r="B11" s="12"/>
    </row>
    <row r="12" ht="26.05" customHeight="1" spans="1:2">
      <c r="A12" s="47" t="s">
        <v>95</v>
      </c>
      <c r="B12" s="12">
        <v>630.51</v>
      </c>
    </row>
    <row r="13" ht="14.65" customHeight="1"/>
    <row r="14" ht="26.05" customHeight="1" spans="1:2">
      <c r="A14" s="1" t="s">
        <v>86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F12" sqref="F12"/>
    </sheetView>
  </sheetViews>
  <sheetFormatPr defaultColWidth="10" defaultRowHeight="13.5" outlineLevelCol="4"/>
  <cols>
    <col min="1" max="1" width="41.25" customWidth="1"/>
    <col min="2" max="2" width="18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96</v>
      </c>
      <c r="B2" s="2"/>
      <c r="C2" s="2"/>
      <c r="D2" s="2"/>
      <c r="E2" s="2"/>
    </row>
    <row r="3" ht="26.05" customHeight="1" spans="1:5">
      <c r="A3" s="52"/>
      <c r="B3" s="52"/>
      <c r="C3" s="52"/>
      <c r="D3" s="52"/>
      <c r="E3" s="1" t="s">
        <v>36</v>
      </c>
    </row>
    <row r="4" ht="26.05" customHeight="1" spans="1:5">
      <c r="A4" s="4" t="s">
        <v>97</v>
      </c>
      <c r="B4" s="10" t="s">
        <v>98</v>
      </c>
      <c r="C4" s="10" t="s">
        <v>99</v>
      </c>
      <c r="D4" s="10" t="s">
        <v>100</v>
      </c>
      <c r="E4" s="5" t="s">
        <v>101</v>
      </c>
    </row>
    <row r="5" ht="26.05" customHeight="1" spans="1:5">
      <c r="A5" s="6" t="s">
        <v>102</v>
      </c>
      <c r="B5" s="18">
        <v>630.51</v>
      </c>
      <c r="C5" s="18">
        <v>630.51</v>
      </c>
      <c r="D5" s="18"/>
      <c r="E5" s="19"/>
    </row>
    <row r="6" ht="26.05" customHeight="1" spans="1:5">
      <c r="A6" s="6" t="s">
        <v>103</v>
      </c>
      <c r="B6" s="18">
        <v>62.01</v>
      </c>
      <c r="C6" s="18">
        <v>62.01</v>
      </c>
      <c r="D6" s="18"/>
      <c r="E6" s="19"/>
    </row>
    <row r="7" ht="26.05" customHeight="1" spans="1:5">
      <c r="A7" s="6" t="s">
        <v>104</v>
      </c>
      <c r="B7" s="18">
        <v>58.71</v>
      </c>
      <c r="C7" s="18">
        <v>58.71</v>
      </c>
      <c r="D7" s="18"/>
      <c r="E7" s="19"/>
    </row>
    <row r="8" ht="26.05" customHeight="1" spans="1:5">
      <c r="A8" s="8" t="s">
        <v>105</v>
      </c>
      <c r="B8" s="11">
        <v>58.71</v>
      </c>
      <c r="C8" s="11">
        <v>58.71</v>
      </c>
      <c r="D8" s="18"/>
      <c r="E8" s="19"/>
    </row>
    <row r="9" ht="26.05" customHeight="1" spans="1:5">
      <c r="A9" s="6" t="s">
        <v>106</v>
      </c>
      <c r="B9" s="18">
        <v>3.3</v>
      </c>
      <c r="C9" s="18">
        <v>3.3</v>
      </c>
      <c r="D9" s="18"/>
      <c r="E9" s="19"/>
    </row>
    <row r="10" ht="26.05" customHeight="1" spans="1:5">
      <c r="A10" s="8" t="s">
        <v>106</v>
      </c>
      <c r="B10" s="11">
        <v>3.3</v>
      </c>
      <c r="C10" s="11">
        <v>3.3</v>
      </c>
      <c r="D10" s="18"/>
      <c r="E10" s="19"/>
    </row>
    <row r="11" ht="26.05" customHeight="1" spans="1:5">
      <c r="A11" s="6" t="s">
        <v>107</v>
      </c>
      <c r="B11" s="18">
        <v>521.01</v>
      </c>
      <c r="C11" s="18">
        <v>521.01</v>
      </c>
      <c r="D11" s="18"/>
      <c r="E11" s="19"/>
    </row>
    <row r="12" ht="26.05" customHeight="1" spans="1:5">
      <c r="A12" s="6" t="s">
        <v>108</v>
      </c>
      <c r="B12" s="18">
        <v>459.72</v>
      </c>
      <c r="C12" s="18">
        <v>459.72</v>
      </c>
      <c r="D12" s="18"/>
      <c r="E12" s="19"/>
    </row>
    <row r="13" ht="26.05" customHeight="1" spans="1:5">
      <c r="A13" s="8" t="s">
        <v>109</v>
      </c>
      <c r="B13" s="11">
        <v>459.72</v>
      </c>
      <c r="C13" s="11">
        <v>459.72</v>
      </c>
      <c r="D13" s="18"/>
      <c r="E13" s="19"/>
    </row>
    <row r="14" ht="26.05" customHeight="1" spans="1:5">
      <c r="A14" s="6" t="s">
        <v>110</v>
      </c>
      <c r="B14" s="18">
        <v>61.29</v>
      </c>
      <c r="C14" s="18">
        <v>61.29</v>
      </c>
      <c r="D14" s="18"/>
      <c r="E14" s="19"/>
    </row>
    <row r="15" ht="26.05" customHeight="1" spans="1:5">
      <c r="A15" s="8" t="s">
        <v>111</v>
      </c>
      <c r="B15" s="11">
        <v>44.78</v>
      </c>
      <c r="C15" s="11">
        <v>44.78</v>
      </c>
      <c r="D15" s="18"/>
      <c r="E15" s="19"/>
    </row>
    <row r="16" ht="26.05" customHeight="1" spans="1:5">
      <c r="A16" s="8" t="s">
        <v>112</v>
      </c>
      <c r="B16" s="11">
        <v>16.51</v>
      </c>
      <c r="C16" s="11">
        <v>16.51</v>
      </c>
      <c r="D16" s="18"/>
      <c r="E16" s="19"/>
    </row>
    <row r="17" ht="26.05" customHeight="1" spans="1:5">
      <c r="A17" s="6" t="s">
        <v>113</v>
      </c>
      <c r="B17" s="18">
        <v>47.49</v>
      </c>
      <c r="C17" s="18">
        <v>47.49</v>
      </c>
      <c r="D17" s="18"/>
      <c r="E17" s="19"/>
    </row>
    <row r="18" ht="26.05" customHeight="1" spans="1:5">
      <c r="A18" s="6" t="s">
        <v>114</v>
      </c>
      <c r="B18" s="18" t="s">
        <v>115</v>
      </c>
      <c r="C18" s="18" t="s">
        <v>115</v>
      </c>
      <c r="D18" s="18"/>
      <c r="E18" s="19"/>
    </row>
    <row r="19" ht="26.05" customHeight="1" spans="1:5">
      <c r="A19" s="8" t="s">
        <v>116</v>
      </c>
      <c r="B19" s="11">
        <v>47.49</v>
      </c>
      <c r="C19" s="11">
        <v>47.49</v>
      </c>
      <c r="D19" s="18"/>
      <c r="E19" s="19"/>
    </row>
    <row r="20" ht="19.55" customHeight="1"/>
    <row r="21" ht="19.55" customHeight="1" spans="1:5">
      <c r="A21" s="1" t="s">
        <v>86</v>
      </c>
      <c r="B21" s="1"/>
      <c r="C21" s="1"/>
      <c r="D21" s="1"/>
      <c r="E21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8" workbookViewId="0">
      <selection activeCell="E7" sqref="E7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117</v>
      </c>
      <c r="B2" s="2"/>
      <c r="C2" s="2"/>
      <c r="D2" s="2"/>
      <c r="E2" s="1"/>
      <c r="F2" s="1"/>
      <c r="G2" s="1"/>
    </row>
    <row r="3" ht="26.05" customHeight="1" spans="1:7">
      <c r="A3" s="52"/>
      <c r="B3" s="52"/>
      <c r="C3" s="3" t="s">
        <v>36</v>
      </c>
      <c r="D3" s="3"/>
      <c r="E3" s="52"/>
      <c r="F3" s="52"/>
      <c r="G3" s="52"/>
    </row>
    <row r="4" ht="26.05" customHeight="1" spans="1:7">
      <c r="A4" s="13" t="s">
        <v>37</v>
      </c>
      <c r="B4" s="13"/>
      <c r="C4" s="53" t="s">
        <v>38</v>
      </c>
      <c r="D4" s="53"/>
      <c r="E4" s="52"/>
      <c r="F4" s="52"/>
      <c r="G4" s="52"/>
    </row>
    <row r="5" ht="26.05" customHeight="1" spans="1:7">
      <c r="A5" s="13" t="s">
        <v>39</v>
      </c>
      <c r="B5" s="22" t="s">
        <v>40</v>
      </c>
      <c r="C5" s="22" t="s">
        <v>39</v>
      </c>
      <c r="D5" s="53" t="s">
        <v>102</v>
      </c>
      <c r="E5" s="52"/>
      <c r="F5" s="52"/>
      <c r="G5" s="52"/>
    </row>
    <row r="6" ht="26.05" customHeight="1" spans="1:7">
      <c r="A6" s="8" t="s">
        <v>118</v>
      </c>
      <c r="B6" s="11">
        <v>630.51</v>
      </c>
      <c r="C6" s="16" t="s">
        <v>119</v>
      </c>
      <c r="D6" s="12">
        <v>630.51</v>
      </c>
      <c r="E6" s="52"/>
      <c r="F6" s="52"/>
      <c r="G6" s="52"/>
    </row>
    <row r="7" ht="26.05" customHeight="1" spans="1:7">
      <c r="A7" s="8" t="s">
        <v>120</v>
      </c>
      <c r="B7" s="54">
        <v>630.51</v>
      </c>
      <c r="C7" s="16" t="s">
        <v>121</v>
      </c>
      <c r="D7" s="55"/>
      <c r="E7" s="52"/>
      <c r="F7" s="52"/>
      <c r="G7" s="52"/>
    </row>
    <row r="8" ht="26.05" customHeight="1" spans="1:7">
      <c r="A8" s="8" t="s">
        <v>122</v>
      </c>
      <c r="B8" s="54"/>
      <c r="C8" s="16" t="s">
        <v>123</v>
      </c>
      <c r="D8" s="55"/>
      <c r="E8" s="52"/>
      <c r="F8" s="52"/>
      <c r="G8" s="52"/>
    </row>
    <row r="9" ht="26.05" customHeight="1" spans="1:7">
      <c r="A9" s="8" t="s">
        <v>124</v>
      </c>
      <c r="B9" s="54"/>
      <c r="C9" s="16" t="s">
        <v>125</v>
      </c>
      <c r="D9" s="55"/>
      <c r="E9" s="52"/>
      <c r="F9" s="52"/>
      <c r="G9" s="52"/>
    </row>
    <row r="10" ht="26.05" customHeight="1" spans="1:7">
      <c r="A10" s="8"/>
      <c r="B10" s="54"/>
      <c r="C10" s="16" t="s">
        <v>126</v>
      </c>
      <c r="D10" s="55"/>
      <c r="E10" s="52"/>
      <c r="F10" s="52"/>
      <c r="G10" s="52"/>
    </row>
    <row r="11" ht="26.05" customHeight="1" spans="1:7">
      <c r="A11" s="8"/>
      <c r="B11" s="54"/>
      <c r="C11" s="16" t="s">
        <v>127</v>
      </c>
      <c r="D11" s="55"/>
      <c r="E11" s="52"/>
      <c r="F11" s="52"/>
      <c r="G11" s="52"/>
    </row>
    <row r="12" ht="26.05" customHeight="1" spans="1:7">
      <c r="A12" s="8"/>
      <c r="B12" s="54"/>
      <c r="C12" s="16" t="s">
        <v>128</v>
      </c>
      <c r="D12" s="55"/>
      <c r="E12" s="52"/>
      <c r="F12" s="52"/>
      <c r="G12" s="52"/>
    </row>
    <row r="13" ht="26.05" customHeight="1" spans="1:7">
      <c r="A13" s="8"/>
      <c r="B13" s="54"/>
      <c r="C13" s="16" t="s">
        <v>129</v>
      </c>
      <c r="D13" s="55"/>
      <c r="E13" s="52"/>
      <c r="F13" s="52"/>
      <c r="G13" s="52"/>
    </row>
    <row r="14" ht="26.05" customHeight="1" spans="1:7">
      <c r="A14" s="8"/>
      <c r="B14" s="54"/>
      <c r="C14" s="16" t="s">
        <v>130</v>
      </c>
      <c r="D14" s="55">
        <v>62.01</v>
      </c>
      <c r="E14" s="52"/>
      <c r="F14" s="52"/>
      <c r="G14" s="52"/>
    </row>
    <row r="15" ht="26.05" customHeight="1" spans="1:7">
      <c r="A15" s="8"/>
      <c r="B15" s="54"/>
      <c r="C15" s="16" t="s">
        <v>131</v>
      </c>
      <c r="D15" s="55"/>
      <c r="E15" s="52"/>
      <c r="F15" s="52"/>
      <c r="G15" s="52"/>
    </row>
    <row r="16" ht="26.05" customHeight="1" spans="1:7">
      <c r="A16" s="8"/>
      <c r="B16" s="54"/>
      <c r="C16" s="16" t="s">
        <v>132</v>
      </c>
      <c r="D16" s="55">
        <v>521.01</v>
      </c>
      <c r="E16" s="52"/>
      <c r="F16" s="52"/>
      <c r="G16" s="52"/>
    </row>
    <row r="17" ht="26.05" customHeight="1" spans="1:7">
      <c r="A17" s="8"/>
      <c r="B17" s="54"/>
      <c r="C17" s="16" t="s">
        <v>133</v>
      </c>
      <c r="D17" s="55"/>
      <c r="E17" s="52"/>
      <c r="F17" s="52"/>
      <c r="G17" s="52"/>
    </row>
    <row r="18" ht="26.05" customHeight="1" spans="1:7">
      <c r="A18" s="8"/>
      <c r="B18" s="54"/>
      <c r="C18" s="16" t="s">
        <v>134</v>
      </c>
      <c r="D18" s="55"/>
      <c r="E18" s="52"/>
      <c r="F18" s="52"/>
      <c r="G18" s="52"/>
    </row>
    <row r="19" ht="26.05" customHeight="1" spans="1:7">
      <c r="A19" s="8"/>
      <c r="B19" s="54"/>
      <c r="C19" s="16" t="s">
        <v>135</v>
      </c>
      <c r="D19" s="55"/>
      <c r="E19" s="52"/>
      <c r="F19" s="52"/>
      <c r="G19" s="52"/>
    </row>
    <row r="20" ht="26.05" customHeight="1" spans="1:7">
      <c r="A20" s="8"/>
      <c r="B20" s="54"/>
      <c r="C20" s="16" t="s">
        <v>136</v>
      </c>
      <c r="D20" s="55"/>
      <c r="E20" s="52"/>
      <c r="F20" s="52"/>
      <c r="G20" s="52"/>
    </row>
    <row r="21" ht="26.05" customHeight="1" spans="1:7">
      <c r="A21" s="8"/>
      <c r="B21" s="54"/>
      <c r="C21" s="16" t="s">
        <v>137</v>
      </c>
      <c r="D21" s="55"/>
      <c r="E21" s="52"/>
      <c r="F21" s="52"/>
      <c r="G21" s="52"/>
    </row>
    <row r="22" ht="26.05" customHeight="1" spans="1:7">
      <c r="A22" s="8"/>
      <c r="B22" s="54"/>
      <c r="C22" s="16" t="s">
        <v>138</v>
      </c>
      <c r="D22" s="55"/>
      <c r="E22" s="52"/>
      <c r="F22" s="52"/>
      <c r="G22" s="52"/>
    </row>
    <row r="23" ht="26.05" customHeight="1" spans="1:7">
      <c r="A23" s="8"/>
      <c r="B23" s="54"/>
      <c r="C23" s="16" t="s">
        <v>139</v>
      </c>
      <c r="D23" s="55"/>
      <c r="E23" s="52"/>
      <c r="F23" s="52"/>
      <c r="G23" s="52"/>
    </row>
    <row r="24" ht="26.05" customHeight="1" spans="1:7">
      <c r="A24" s="8"/>
      <c r="B24" s="54"/>
      <c r="C24" s="16" t="s">
        <v>140</v>
      </c>
      <c r="D24" s="55"/>
      <c r="E24" s="52"/>
      <c r="F24" s="52"/>
      <c r="G24" s="52"/>
    </row>
    <row r="25" ht="26.05" customHeight="1" spans="1:7">
      <c r="A25" s="8"/>
      <c r="B25" s="54"/>
      <c r="C25" s="16" t="s">
        <v>141</v>
      </c>
      <c r="D25" s="55"/>
      <c r="E25" s="52"/>
      <c r="F25" s="52"/>
      <c r="G25" s="52"/>
    </row>
    <row r="26" ht="26.05" customHeight="1" spans="1:7">
      <c r="A26" s="8"/>
      <c r="B26" s="54"/>
      <c r="C26" s="16" t="s">
        <v>142</v>
      </c>
      <c r="D26" s="55">
        <v>47.49</v>
      </c>
      <c r="E26" s="52"/>
      <c r="F26" s="52"/>
      <c r="G26" s="52"/>
    </row>
    <row r="27" ht="26.05" customHeight="1" spans="1:7">
      <c r="A27" s="8"/>
      <c r="B27" s="54"/>
      <c r="C27" s="16" t="s">
        <v>143</v>
      </c>
      <c r="D27" s="55"/>
      <c r="E27" s="52"/>
      <c r="F27" s="52"/>
      <c r="G27" s="52"/>
    </row>
    <row r="28" ht="26.05" customHeight="1" spans="1:7">
      <c r="A28" s="8"/>
      <c r="B28" s="54"/>
      <c r="C28" s="16" t="s">
        <v>144</v>
      </c>
      <c r="D28" s="55"/>
      <c r="E28" s="52"/>
      <c r="F28" s="52"/>
      <c r="G28" s="52"/>
    </row>
    <row r="29" ht="26.05" customHeight="1" spans="1:7">
      <c r="A29" s="8"/>
      <c r="B29" s="54"/>
      <c r="C29" s="16" t="s">
        <v>145</v>
      </c>
      <c r="D29" s="55"/>
      <c r="E29" s="52"/>
      <c r="F29" s="52"/>
      <c r="G29" s="52"/>
    </row>
    <row r="30" ht="26.05" customHeight="1" spans="1:7">
      <c r="A30" s="8"/>
      <c r="B30" s="54"/>
      <c r="C30" s="16" t="s">
        <v>146</v>
      </c>
      <c r="D30" s="55"/>
      <c r="E30" s="52"/>
      <c r="F30" s="52"/>
      <c r="G30" s="52"/>
    </row>
    <row r="31" ht="26.05" customHeight="1" spans="1:7">
      <c r="A31" s="8"/>
      <c r="B31" s="54"/>
      <c r="C31" s="16" t="s">
        <v>147</v>
      </c>
      <c r="D31" s="55"/>
      <c r="E31" s="52"/>
      <c r="F31" s="52"/>
      <c r="G31" s="52"/>
    </row>
    <row r="32" ht="26.05" customHeight="1" spans="1:7">
      <c r="A32" s="8"/>
      <c r="B32" s="54"/>
      <c r="C32" s="16" t="s">
        <v>148</v>
      </c>
      <c r="D32" s="55"/>
      <c r="E32" s="52"/>
      <c r="F32" s="52"/>
      <c r="G32" s="52"/>
    </row>
    <row r="33" ht="26.05" customHeight="1" spans="1:7">
      <c r="A33" s="8"/>
      <c r="B33" s="54"/>
      <c r="C33" s="16" t="s">
        <v>149</v>
      </c>
      <c r="D33" s="55"/>
      <c r="E33" s="52"/>
      <c r="F33" s="52"/>
      <c r="G33" s="52"/>
    </row>
    <row r="34" ht="26.05" customHeight="1" spans="1:7">
      <c r="A34" s="8"/>
      <c r="B34" s="54"/>
      <c r="C34" s="16" t="s">
        <v>150</v>
      </c>
      <c r="D34" s="55"/>
      <c r="E34" s="52"/>
      <c r="F34" s="52"/>
      <c r="G34" s="52"/>
    </row>
    <row r="35" ht="26.05" customHeight="1" spans="1:7">
      <c r="A35" s="8"/>
      <c r="B35" s="54"/>
      <c r="C35" s="16"/>
      <c r="D35" s="55"/>
      <c r="E35" s="52"/>
      <c r="F35" s="52"/>
      <c r="G35" s="52"/>
    </row>
    <row r="36" ht="26.05" customHeight="1" spans="1:7">
      <c r="A36" s="8"/>
      <c r="B36" s="54"/>
      <c r="C36" s="16"/>
      <c r="D36" s="55"/>
      <c r="E36" s="52"/>
      <c r="F36" s="52"/>
      <c r="G36" s="52"/>
    </row>
    <row r="37" ht="26.05" customHeight="1" spans="1:7">
      <c r="A37" s="13" t="s">
        <v>151</v>
      </c>
      <c r="B37" s="15">
        <v>630.51</v>
      </c>
      <c r="C37" s="22" t="s">
        <v>152</v>
      </c>
      <c r="D37" s="19">
        <v>630.51</v>
      </c>
      <c r="E37" s="56"/>
      <c r="F37" s="52"/>
      <c r="G37" s="52"/>
    </row>
    <row r="38" ht="16.35" customHeight="1"/>
    <row r="39" ht="16.35" customHeight="1" spans="1:7">
      <c r="A39" s="1" t="s">
        <v>86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9" sqref="G19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2.3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2"/>
      <c r="B3" s="52"/>
      <c r="C3" s="52"/>
      <c r="D3" s="52"/>
      <c r="E3" s="52"/>
      <c r="F3" s="52"/>
      <c r="G3" s="52"/>
      <c r="H3" s="52"/>
      <c r="I3" s="52"/>
      <c r="J3" s="3" t="s">
        <v>36</v>
      </c>
      <c r="K3" s="3"/>
    </row>
    <row r="4" ht="26.05" customHeight="1" spans="1:11">
      <c r="A4" s="4" t="s">
        <v>154</v>
      </c>
      <c r="B4" s="10" t="s">
        <v>102</v>
      </c>
      <c r="C4" s="10" t="s">
        <v>155</v>
      </c>
      <c r="D4" s="10"/>
      <c r="E4" s="10"/>
      <c r="F4" s="10" t="s">
        <v>156</v>
      </c>
      <c r="G4" s="10"/>
      <c r="H4" s="10"/>
      <c r="I4" s="5" t="s">
        <v>157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99</v>
      </c>
      <c r="E5" s="10" t="s">
        <v>100</v>
      </c>
      <c r="F5" s="10" t="s">
        <v>102</v>
      </c>
      <c r="G5" s="10" t="s">
        <v>99</v>
      </c>
      <c r="H5" s="10" t="s">
        <v>100</v>
      </c>
      <c r="I5" s="10" t="s">
        <v>102</v>
      </c>
      <c r="J5" s="10" t="s">
        <v>99</v>
      </c>
      <c r="K5" s="5" t="s">
        <v>100</v>
      </c>
    </row>
    <row r="6" ht="26.05" customHeight="1" spans="1:11">
      <c r="A6" s="8" t="s">
        <v>102</v>
      </c>
      <c r="B6" s="11">
        <v>630.51</v>
      </c>
      <c r="C6" s="11">
        <v>630.51</v>
      </c>
      <c r="D6" s="11">
        <v>630.51</v>
      </c>
      <c r="E6" s="11"/>
      <c r="F6" s="11"/>
      <c r="G6" s="11"/>
      <c r="H6" s="11"/>
      <c r="I6" s="11"/>
      <c r="J6" s="11"/>
      <c r="K6" s="12"/>
    </row>
    <row r="7" ht="26.05" customHeight="1" spans="1:11">
      <c r="A7" s="47" t="s">
        <v>158</v>
      </c>
      <c r="B7" s="11">
        <v>630.51</v>
      </c>
      <c r="C7" s="11">
        <v>630.51</v>
      </c>
      <c r="D7" s="17">
        <v>630.51</v>
      </c>
      <c r="E7" s="17"/>
      <c r="F7" s="17"/>
      <c r="G7" s="17"/>
      <c r="H7" s="17"/>
      <c r="I7" s="17"/>
      <c r="J7" s="17"/>
      <c r="K7" s="9"/>
    </row>
    <row r="8" ht="26.05" customHeight="1" spans="1:11">
      <c r="A8" s="47" t="s">
        <v>3</v>
      </c>
      <c r="B8" s="11">
        <v>630.51</v>
      </c>
      <c r="C8" s="11">
        <v>630.51</v>
      </c>
      <c r="D8" s="17">
        <v>630.51</v>
      </c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B15" sqref="B15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6.35" customHeight="1" spans="1:5">
      <c r="A1" s="37"/>
    </row>
    <row r="2" ht="26.05" customHeight="1" spans="1:5">
      <c r="A2" s="2" t="s">
        <v>159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13" t="s">
        <v>97</v>
      </c>
      <c r="B4" s="38"/>
      <c r="C4" s="21" t="s">
        <v>155</v>
      </c>
      <c r="D4" s="21"/>
      <c r="E4" s="21"/>
    </row>
    <row r="5" ht="26.05" customHeight="1" spans="1:5">
      <c r="A5" s="39" t="s">
        <v>160</v>
      </c>
      <c r="B5" s="40" t="s">
        <v>161</v>
      </c>
      <c r="C5" s="41" t="s">
        <v>102</v>
      </c>
      <c r="D5" s="42" t="s">
        <v>99</v>
      </c>
      <c r="E5" s="42" t="s">
        <v>100</v>
      </c>
    </row>
    <row r="6" ht="26.05" customHeight="1" spans="1:5">
      <c r="A6" s="32"/>
      <c r="B6" s="43" t="s">
        <v>102</v>
      </c>
      <c r="C6" s="44">
        <v>630.51</v>
      </c>
      <c r="D6" s="44">
        <v>630.51</v>
      </c>
      <c r="E6" s="44"/>
    </row>
    <row r="7" ht="26.05" customHeight="1" spans="1:5">
      <c r="A7" s="45" t="s">
        <v>162</v>
      </c>
      <c r="B7" s="46" t="s">
        <v>103</v>
      </c>
      <c r="C7" s="31">
        <v>62.01</v>
      </c>
      <c r="D7" s="31">
        <v>62.01</v>
      </c>
      <c r="E7" s="44"/>
    </row>
    <row r="8" ht="26.05" customHeight="1" spans="1:5">
      <c r="A8" s="45" t="s">
        <v>163</v>
      </c>
      <c r="B8" s="46" t="s">
        <v>104</v>
      </c>
      <c r="C8" s="31">
        <v>58.71</v>
      </c>
      <c r="D8" s="31">
        <v>58.71</v>
      </c>
      <c r="E8" s="44"/>
    </row>
    <row r="9" ht="26.05" customHeight="1" spans="1:5">
      <c r="A9" s="47" t="s">
        <v>164</v>
      </c>
      <c r="B9" s="48" t="s">
        <v>105</v>
      </c>
      <c r="C9" s="36">
        <v>58.71</v>
      </c>
      <c r="D9" s="36">
        <v>58.71</v>
      </c>
      <c r="E9" s="44"/>
    </row>
    <row r="10" ht="26.05" customHeight="1" spans="1:5">
      <c r="A10" s="45" t="s">
        <v>165</v>
      </c>
      <c r="B10" s="46" t="s">
        <v>106</v>
      </c>
      <c r="C10" s="31">
        <v>3.3</v>
      </c>
      <c r="D10" s="31">
        <v>3.3</v>
      </c>
      <c r="E10" s="44"/>
    </row>
    <row r="11" ht="26.05" customHeight="1" spans="1:5">
      <c r="A11" s="47" t="s">
        <v>166</v>
      </c>
      <c r="B11" s="48" t="s">
        <v>106</v>
      </c>
      <c r="C11" s="36">
        <v>3.3</v>
      </c>
      <c r="D11" s="36">
        <v>3.3</v>
      </c>
      <c r="E11" s="44"/>
    </row>
    <row r="12" ht="26.05" customHeight="1" spans="1:5">
      <c r="A12" s="45" t="s">
        <v>167</v>
      </c>
      <c r="B12" s="46" t="s">
        <v>107</v>
      </c>
      <c r="C12" s="31">
        <v>521.01</v>
      </c>
      <c r="D12" s="31">
        <v>521.01</v>
      </c>
      <c r="E12" s="44"/>
    </row>
    <row r="13" ht="26.05" customHeight="1" spans="1:5">
      <c r="A13" s="45" t="s">
        <v>168</v>
      </c>
      <c r="B13" s="46" t="s">
        <v>108</v>
      </c>
      <c r="C13" s="31">
        <v>459.72</v>
      </c>
      <c r="D13" s="31">
        <v>459.72</v>
      </c>
      <c r="E13" s="44"/>
    </row>
    <row r="14" ht="26.05" customHeight="1" spans="1:5">
      <c r="A14" s="47" t="s">
        <v>169</v>
      </c>
      <c r="B14" s="48" t="s">
        <v>109</v>
      </c>
      <c r="C14" s="36">
        <v>459.72</v>
      </c>
      <c r="D14" s="36">
        <v>459.72</v>
      </c>
      <c r="E14" s="44"/>
    </row>
    <row r="15" ht="26.05" customHeight="1" spans="1:5">
      <c r="A15" s="45" t="s">
        <v>170</v>
      </c>
      <c r="B15" s="46" t="s">
        <v>110</v>
      </c>
      <c r="C15" s="31">
        <v>61.29</v>
      </c>
      <c r="D15" s="31">
        <v>61.29</v>
      </c>
      <c r="E15" s="44"/>
    </row>
    <row r="16" ht="26.05" customHeight="1" spans="1:5">
      <c r="A16" s="47" t="s">
        <v>171</v>
      </c>
      <c r="B16" s="48" t="s">
        <v>111</v>
      </c>
      <c r="C16" s="36">
        <v>44.78</v>
      </c>
      <c r="D16" s="36">
        <v>44.78</v>
      </c>
      <c r="E16" s="31"/>
    </row>
    <row r="17" ht="26.05" customHeight="1" spans="1:5">
      <c r="A17" s="47" t="s">
        <v>172</v>
      </c>
      <c r="B17" s="48" t="s">
        <v>112</v>
      </c>
      <c r="C17" s="36">
        <v>16.51</v>
      </c>
      <c r="D17" s="36">
        <v>16.51</v>
      </c>
      <c r="E17" s="31"/>
    </row>
    <row r="18" ht="26.05" customHeight="1" spans="1:5">
      <c r="A18" s="45" t="s">
        <v>173</v>
      </c>
      <c r="B18" s="46" t="s">
        <v>113</v>
      </c>
      <c r="C18" s="31">
        <v>47.49</v>
      </c>
      <c r="D18" s="31">
        <v>47.49</v>
      </c>
      <c r="E18" s="36"/>
    </row>
    <row r="19" ht="30" customHeight="1" spans="1:5">
      <c r="A19" s="45" t="s">
        <v>174</v>
      </c>
      <c r="B19" s="49" t="s">
        <v>114</v>
      </c>
      <c r="C19" s="31" t="s">
        <v>115</v>
      </c>
      <c r="D19" s="31" t="s">
        <v>115</v>
      </c>
      <c r="E19" s="50"/>
    </row>
    <row r="20" ht="30" customHeight="1" spans="1:5">
      <c r="A20" s="47" t="s">
        <v>175</v>
      </c>
      <c r="B20" s="51" t="s">
        <v>116</v>
      </c>
      <c r="C20" s="36">
        <v>47.49</v>
      </c>
      <c r="D20" s="36">
        <v>47.49</v>
      </c>
      <c r="E20" s="50"/>
    </row>
    <row r="21" ht="16.35" customHeight="1"/>
    <row r="22" ht="16.35" customHeight="1"/>
    <row r="23" ht="16.35" customHeight="1" spans="1:5">
      <c r="A23" s="1" t="s">
        <v>86</v>
      </c>
      <c r="B23" s="1"/>
      <c r="C23" s="1"/>
      <c r="D23" s="1"/>
      <c r="E23" s="1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workbookViewId="0">
      <selection activeCell="D8" sqref="D8:D20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3.75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176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13" t="s">
        <v>177</v>
      </c>
      <c r="B4" s="13"/>
      <c r="C4" s="20" t="s">
        <v>178</v>
      </c>
      <c r="D4" s="21"/>
      <c r="E4" s="21"/>
    </row>
    <row r="5" ht="26.05" customHeight="1" spans="1:5">
      <c r="A5" s="13" t="s">
        <v>160</v>
      </c>
      <c r="B5" s="22" t="s">
        <v>161</v>
      </c>
      <c r="C5" s="20" t="s">
        <v>102</v>
      </c>
      <c r="D5" s="21" t="s">
        <v>179</v>
      </c>
      <c r="E5" s="21" t="s">
        <v>180</v>
      </c>
    </row>
    <row r="6" ht="26.05" customHeight="1" spans="1:5">
      <c r="A6" s="8" t="s">
        <v>181</v>
      </c>
      <c r="B6" s="10" t="s">
        <v>181</v>
      </c>
      <c r="C6" s="23">
        <v>1</v>
      </c>
      <c r="D6" s="24">
        <v>2</v>
      </c>
      <c r="E6" s="24">
        <v>3</v>
      </c>
    </row>
    <row r="7" ht="26.05" customHeight="1" spans="1:5">
      <c r="A7" s="13"/>
      <c r="B7" s="25" t="s">
        <v>102</v>
      </c>
      <c r="C7" s="26">
        <f>C8+C18+C21</f>
        <v>630.51</v>
      </c>
      <c r="D7" s="27">
        <f>D8+D18</f>
        <v>592.09</v>
      </c>
      <c r="E7" s="27">
        <v>38.42</v>
      </c>
    </row>
    <row r="8" ht="26.05" customHeight="1" spans="1:5">
      <c r="A8" s="28" t="s">
        <v>182</v>
      </c>
      <c r="B8" s="29" t="s">
        <v>183</v>
      </c>
      <c r="C8" s="30">
        <f>C9+C10+C11+C12+C13+C14+C15+C16+C17</f>
        <v>571.14</v>
      </c>
      <c r="D8" s="31">
        <v>571.14</v>
      </c>
      <c r="E8" s="31"/>
    </row>
    <row r="9" ht="26.05" customHeight="1" spans="1:5">
      <c r="A9" s="32" t="s">
        <v>184</v>
      </c>
      <c r="B9" s="33" t="s">
        <v>185</v>
      </c>
      <c r="C9" s="34">
        <v>58.71</v>
      </c>
      <c r="D9" s="35">
        <v>58.71</v>
      </c>
      <c r="E9" s="36"/>
    </row>
    <row r="10" ht="26.05" customHeight="1" spans="1:5">
      <c r="A10" s="32" t="s">
        <v>186</v>
      </c>
      <c r="B10" s="33" t="s">
        <v>187</v>
      </c>
      <c r="C10" s="34">
        <v>5.12</v>
      </c>
      <c r="D10" s="35">
        <v>5.12</v>
      </c>
      <c r="E10" s="36"/>
    </row>
    <row r="11" ht="26.05" customHeight="1" spans="1:5">
      <c r="A11" s="32" t="s">
        <v>188</v>
      </c>
      <c r="B11" s="33" t="s">
        <v>189</v>
      </c>
      <c r="C11" s="34">
        <v>196.96</v>
      </c>
      <c r="D11" s="35">
        <v>196.96</v>
      </c>
      <c r="E11" s="36"/>
    </row>
    <row r="12" ht="26.05" customHeight="1" spans="1:5">
      <c r="A12" s="32" t="s">
        <v>190</v>
      </c>
      <c r="B12" s="33" t="s">
        <v>191</v>
      </c>
      <c r="C12" s="34">
        <v>47.02</v>
      </c>
      <c r="D12" s="35">
        <v>47.02</v>
      </c>
      <c r="E12" s="36"/>
    </row>
    <row r="13" ht="26.05" customHeight="1" spans="1:5">
      <c r="A13" s="32" t="s">
        <v>192</v>
      </c>
      <c r="B13" s="33" t="s">
        <v>193</v>
      </c>
      <c r="C13" s="34">
        <v>87.51</v>
      </c>
      <c r="D13" s="35">
        <v>87.51</v>
      </c>
      <c r="E13" s="36"/>
    </row>
    <row r="14" ht="26.05" customHeight="1" spans="1:5">
      <c r="A14" s="32" t="s">
        <v>194</v>
      </c>
      <c r="B14" s="33" t="s">
        <v>195</v>
      </c>
      <c r="C14" s="34">
        <v>89.8</v>
      </c>
      <c r="D14" s="35">
        <v>89.8</v>
      </c>
      <c r="E14" s="36"/>
    </row>
    <row r="15" ht="26.05" customHeight="1" spans="1:5">
      <c r="A15" s="32" t="s">
        <v>196</v>
      </c>
      <c r="B15" s="33" t="s">
        <v>197</v>
      </c>
      <c r="C15" s="34">
        <v>22.02</v>
      </c>
      <c r="D15" s="35">
        <v>22.02</v>
      </c>
      <c r="E15" s="36"/>
    </row>
    <row r="16" ht="26.05" customHeight="1" spans="1:5">
      <c r="A16" s="32" t="s">
        <v>198</v>
      </c>
      <c r="B16" s="33" t="s">
        <v>199</v>
      </c>
      <c r="C16" s="34">
        <v>16.51</v>
      </c>
      <c r="D16" s="35">
        <v>16.51</v>
      </c>
      <c r="E16" s="36"/>
    </row>
    <row r="17" ht="26.05" customHeight="1" spans="1:5">
      <c r="A17" s="32" t="s">
        <v>200</v>
      </c>
      <c r="B17" s="33" t="s">
        <v>116</v>
      </c>
      <c r="C17" s="34">
        <v>47.49</v>
      </c>
      <c r="D17" s="35">
        <v>47.49</v>
      </c>
      <c r="E17" s="36"/>
    </row>
    <row r="18" ht="26.05" customHeight="1" spans="1:5">
      <c r="A18" s="28" t="s">
        <v>201</v>
      </c>
      <c r="B18" s="29" t="s">
        <v>202</v>
      </c>
      <c r="C18" s="30">
        <f>SUM(C19:C20)</f>
        <v>20.95</v>
      </c>
      <c r="D18" s="31">
        <v>20.95</v>
      </c>
      <c r="E18" s="31"/>
    </row>
    <row r="19" ht="26.05" customHeight="1" spans="1:5">
      <c r="A19" s="32" t="s">
        <v>203</v>
      </c>
      <c r="B19" s="33" t="s">
        <v>204</v>
      </c>
      <c r="C19" s="34">
        <v>0.02</v>
      </c>
      <c r="D19" s="35">
        <v>0.02</v>
      </c>
      <c r="E19" s="36"/>
    </row>
    <row r="20" ht="26.05" customHeight="1" spans="1:5">
      <c r="A20" s="32" t="s">
        <v>205</v>
      </c>
      <c r="B20" s="33" t="s">
        <v>206</v>
      </c>
      <c r="C20" s="34">
        <v>20.93</v>
      </c>
      <c r="D20" s="35">
        <v>20.93</v>
      </c>
      <c r="E20" s="36"/>
    </row>
    <row r="21" ht="26.05" customHeight="1" spans="1:5">
      <c r="A21" s="28" t="s">
        <v>207</v>
      </c>
      <c r="B21" s="29" t="s">
        <v>208</v>
      </c>
      <c r="C21" s="30">
        <f>SUM(C22:C32)</f>
        <v>38.42</v>
      </c>
      <c r="D21" s="31"/>
      <c r="E21" s="31">
        <v>38.42</v>
      </c>
    </row>
    <row r="22" ht="26.05" customHeight="1" spans="1:5">
      <c r="A22" s="32" t="s">
        <v>209</v>
      </c>
      <c r="B22" s="33" t="s">
        <v>210</v>
      </c>
      <c r="C22" s="34">
        <v>3.64</v>
      </c>
      <c r="D22" s="36"/>
      <c r="E22" s="35">
        <v>3.64</v>
      </c>
    </row>
    <row r="23" ht="26.05" customHeight="1" spans="1:5">
      <c r="A23" s="32" t="s">
        <v>211</v>
      </c>
      <c r="B23" s="33" t="s">
        <v>212</v>
      </c>
      <c r="C23" s="34">
        <v>7.34</v>
      </c>
      <c r="D23" s="36"/>
      <c r="E23" s="35">
        <v>7.34</v>
      </c>
    </row>
    <row r="24" ht="26.05" customHeight="1" spans="1:5">
      <c r="A24" s="32" t="s">
        <v>213</v>
      </c>
      <c r="B24" s="33" t="s">
        <v>214</v>
      </c>
      <c r="C24" s="34">
        <v>9.17</v>
      </c>
      <c r="D24" s="36"/>
      <c r="E24" s="35">
        <v>9.17</v>
      </c>
    </row>
    <row r="25" ht="26.05" customHeight="1" spans="1:5">
      <c r="A25" s="32" t="s">
        <v>215</v>
      </c>
      <c r="B25" s="33" t="s">
        <v>216</v>
      </c>
      <c r="C25" s="34"/>
      <c r="D25" s="36"/>
      <c r="E25" s="35" t="s">
        <v>115</v>
      </c>
    </row>
    <row r="26" ht="26.05" customHeight="1" spans="1:5">
      <c r="A26" s="32" t="s">
        <v>217</v>
      </c>
      <c r="B26" s="33" t="s">
        <v>218</v>
      </c>
      <c r="C26" s="34">
        <v>0.28</v>
      </c>
      <c r="D26" s="36"/>
      <c r="E26" s="35">
        <v>0.28</v>
      </c>
    </row>
    <row r="27" ht="26.05" customHeight="1" spans="1:5">
      <c r="A27" s="32" t="s">
        <v>219</v>
      </c>
      <c r="B27" s="33" t="s">
        <v>220</v>
      </c>
      <c r="C27" s="34">
        <v>3</v>
      </c>
      <c r="D27" s="36"/>
      <c r="E27" s="35">
        <v>3</v>
      </c>
    </row>
    <row r="28" ht="26.05" customHeight="1" spans="1:5">
      <c r="A28" s="32" t="s">
        <v>221</v>
      </c>
      <c r="B28" s="33" t="s">
        <v>222</v>
      </c>
      <c r="C28" s="34">
        <v>3</v>
      </c>
      <c r="D28" s="36"/>
      <c r="E28" s="35">
        <v>3</v>
      </c>
    </row>
    <row r="29" ht="26.05" customHeight="1" spans="1:5">
      <c r="A29" s="32" t="s">
        <v>223</v>
      </c>
      <c r="B29" s="33" t="s">
        <v>224</v>
      </c>
      <c r="C29" s="34">
        <v>6.92</v>
      </c>
      <c r="D29" s="36"/>
      <c r="E29" s="35">
        <v>6.92</v>
      </c>
    </row>
    <row r="30" ht="26.05" customHeight="1" spans="1:5">
      <c r="A30" s="32" t="s">
        <v>225</v>
      </c>
      <c r="B30" s="33" t="s">
        <v>226</v>
      </c>
      <c r="C30" s="34">
        <v>3.19</v>
      </c>
      <c r="D30" s="36"/>
      <c r="E30" s="35">
        <v>3.19</v>
      </c>
    </row>
    <row r="31" ht="26.05" customHeight="1" spans="1:5">
      <c r="A31" s="32" t="s">
        <v>227</v>
      </c>
      <c r="B31" s="33" t="s">
        <v>228</v>
      </c>
      <c r="C31" s="34">
        <v>1.5</v>
      </c>
      <c r="D31" s="36"/>
      <c r="E31" s="35">
        <v>1.5</v>
      </c>
    </row>
    <row r="32" ht="26.05" customHeight="1" spans="1:5">
      <c r="A32" s="32" t="s">
        <v>229</v>
      </c>
      <c r="B32" s="33" t="s">
        <v>230</v>
      </c>
      <c r="C32" s="34">
        <v>0.38</v>
      </c>
      <c r="D32" s="36"/>
      <c r="E32" s="35">
        <v>0.38</v>
      </c>
    </row>
    <row r="33" ht="16.35" customHeight="1" spans="1:5">
      <c r="A33" s="1"/>
      <c r="B33" s="1"/>
      <c r="C33" s="1"/>
      <c r="D33" s="1"/>
      <c r="E33" s="1"/>
    </row>
    <row r="34" ht="16.35" customHeight="1" spans="1:5">
      <c r="A34" s="1" t="s">
        <v>86</v>
      </c>
      <c r="B34" s="1"/>
      <c r="C34" s="1"/>
      <c r="D34" s="1"/>
      <c r="E34" s="1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白昼流星ゆめ</cp:lastModifiedBy>
  <dcterms:created xsi:type="dcterms:W3CDTF">2026-03-09T08:27:00Z</dcterms:created>
  <dcterms:modified xsi:type="dcterms:W3CDTF">2026-03-11T01:49:17Z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8828040A38084BABA9871CE4B8B0EE2C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