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1"/>
  </bookViews>
  <sheets>
    <sheet name="表1" sheetId="3" r:id="rId1"/>
    <sheet name="表2" sheetId="4" r:id="rId2"/>
    <sheet name="表3" sheetId="5" r:id="rId3"/>
    <sheet name="表4" sheetId="6" r:id="rId4"/>
    <sheet name="表5" sheetId="7" r:id="rId5"/>
    <sheet name="表6" sheetId="8" r:id="rId6"/>
    <sheet name="表7" sheetId="9" r:id="rId7"/>
    <sheet name="表8" sheetId="10" r:id="rId8"/>
    <sheet name="表9" sheetId="11" r:id="rId9"/>
    <sheet name="表10" sheetId="12" r:id="rId10"/>
    <sheet name="表11" sheetId="13" r:id="rId11"/>
    <sheet name="表12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<sst xmlns="http://schemas.openxmlformats.org/spreadsheetml/2006/main" count="452" uniqueCount="338">
  <si>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</si>
  <si>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</si>
  <si>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</si>
  <si>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</si>
  <si>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</si>
  <si>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</si>
  <si>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</si>
  <si>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</si>
  <si>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</si>
  <si>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</si>
  <si>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</si>
  <si>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</si>
  <si>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</si>
  <si>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</si>
  <si>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</si>
  <si>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</si>
  <si>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</si>
  <si>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</si>
  <si>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</si>
  <si>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</si>
  <si>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</si>
  <si>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</si>
  <si>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</si>
  <si>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</si>
  <si>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</si>
  <si>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</si>
  <si>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</si>
  <si>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</si>
  <si>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</si>
  <si>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</si>
  <si>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</si>
  <si>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</si>
  <si>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</si>
  <si>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</si>
  <si>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</si>
  <si>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</si>
  <si>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</si>
  <si>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</si>
  <si>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</si>
  <si>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</si>
  <si>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</si>
  <si>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</si>
  <si>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</si>
  <si>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</si>
  <si>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</si>
  <si>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</si>
  <si>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</si>
  <si>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</si>
  <si>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</si>
  <si>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</si>
  <si>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</si>
  <si>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</si>
  <si>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</si>
  <si>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</si>
  <si>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</si>
  <si>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</si>
  <si>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公务员医疗补助</t>
  </si>
  <si>
    <t xml:space="preserve">    住房公积金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</si>
  <si>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</si>
  <si>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</si>
  <si>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</si>
  <si>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</si>
  <si>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</si>
  <si>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</si>
  <si>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</si>
  <si>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</si>
  <si>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</si>
  <si>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</si>
  <si>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商贸事务</t>
  </si>
  <si>
    <t>社会保障和就业支出</t>
  </si>
  <si>
    <t xml:space="preserve">  行政事业单位养老支出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</si>
  <si>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</si>
  <si>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</si>
  <si>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</si>
  <si>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</si>
  <si>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</si>
  <si>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</si>
  <si>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</si>
  <si>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</si>
  <si>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</si>
  <si>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</si>
  <si>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</si>
  <si>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</si>
  <si>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</si>
  <si>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</si>
  <si>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</si>
  <si>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</si>
  <si>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</si>
  <si>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</si>
  <si>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</si>
  <si>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</si>
  <si>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</si>
  <si>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</si>
  <si>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</si>
  <si>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</si>
  <si>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</si>
  <si>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</si>
  <si>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</si>
  <si>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</si>
  <si>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</si>
  <si>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</si>
  <si>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</si>
  <si>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</si>
  <si>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</si>
  <si>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</si>
  <si>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</si>
  <si>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</si>
  <si>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</si>
  <si>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</si>
  <si>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</si>
  <si>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</si>
  <si>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</si>
  <si>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</si>
  <si>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</si>
  <si>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</si>
  <si>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</si>
  <si>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</si>
  <si>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</si>
  <si>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</si>
  <si>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张掖市商务局</t>
  </si>
  <si>
    <t>一般公共预算支出情况表</t>
  </si>
  <si>
    <t>科目编码</t>
  </si>
  <si>
    <t>科目名称</t>
  </si>
  <si>
    <t>201</t>
  </si>
  <si>
    <t xml:space="preserve">  20113</t>
  </si>
  <si>
    <t xml:space="preserve">    2011301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</si>
  <si>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</si>
  <si>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</si>
  <si>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</si>
  <si>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</si>
  <si>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</si>
  <si>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</si>
  <si>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</si>
  <si>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</si>
  <si>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</si>
  <si>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</si>
  <si>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</si>
  <si>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</si>
  <si>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</si>
  <si>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</si>
  <si>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</si>
  <si>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</si>
  <si>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</si>
  <si>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</si>
  <si>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</si>
  <si>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</si>
  <si>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</si>
  <si>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</si>
  <si>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</si>
  <si>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</si>
  <si>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</si>
  <si>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</si>
  <si>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</si>
  <si>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</si>
  <si>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</si>
  <si>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</si>
  <si>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</si>
  <si>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</si>
  <si>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</si>
  <si>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</si>
  <si>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</si>
  <si>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</si>
  <si>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</si>
  <si>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</si>
  <si>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</si>
  <si>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</si>
  <si>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</si>
  <si>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</si>
  <si>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</si>
  <si>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</si>
  <si>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</si>
  <si>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</si>
  <si>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</si>
  <si>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</si>
  <si>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</si>
  <si>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</si>
  <si>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</si>
  <si>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</si>
  <si>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</si>
  <si>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</si>
  <si>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</si>
  <si>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</si>
  <si>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</si>
  <si>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</si>
  <si>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</si>
  <si>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</si>
  <si>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</si>
  <si>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</si>
  <si>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</si>
  <si>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</si>
  <si>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</si>
  <si>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</si>
  <si>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</si>
  <si>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</si>
  <si>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</si>
  <si>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</si>
  <si>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</si>
  <si>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</si>
  <si>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</si>
  <si>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</si>
  <si>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</si>
  <si>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</si>
  <si>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</si>
  <si>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</si>
  <si>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</si>
  <si>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</si>
  <si>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</si>
  <si>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</si>
  <si>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</si>
  <si>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</si>
  <si>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</si>
  <si>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</si>
  <si>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</si>
  <si>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</si>
  <si>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</si>
  <si>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</si>
  <si>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</si>
  <si>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</si>
  <si>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</si>
  <si>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</si>
  <si>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</si>
  <si>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</si>
  <si>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</si>
  <si>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</si>
  <si>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</si>
  <si>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</si>
  <si>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</si>
  <si>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</si>
  <si>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</si>
  <si>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</si>
  <si>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</si>
  <si>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</si>
  <si>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</si>
  <si>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</si>
  <si>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部门（单位）整体支出绩效目标表</t>
  </si>
  <si>
    <t>（2024年度）</t>
  </si>
  <si>
    <t>部门（单位）名称</t>
  </si>
  <si>
    <t>联系人</t>
  </si>
  <si>
    <t>胡生峰</t>
  </si>
  <si>
    <t>联系电话</t>
  </si>
  <si>
    <t>单位职能</t>
  </si>
  <si>
    <t>依据：根据张掖市人民政府办公室文件（张政办发〔2010〕271号）文件。</t>
  </si>
  <si>
    <t>职能简述：贯彻执行国家和省市内外贸易、经济合作、商品流通、饮食服务、外商投资的方针、政策和法律法规；制订全市商务领城的规章、制度、标准、发展规划和年度指导性计划。</t>
  </si>
  <si>
    <t>单位基本信息</t>
  </si>
  <si>
    <t>是否为一级预算主管部门： 是√    否。    如否，上级主管部门是：</t>
  </si>
  <si>
    <t>内设职能部门个数：7  (个)</t>
  </si>
  <si>
    <t>编制总人数</t>
  </si>
  <si>
    <t>编制内实际人数</t>
  </si>
  <si>
    <t>行政</t>
  </si>
  <si>
    <t>事业</t>
  </si>
  <si>
    <t>其他</t>
  </si>
  <si>
    <t>上年预算情况
（万元）</t>
  </si>
  <si>
    <t>年初预算数</t>
  </si>
  <si>
    <t>预算调整数</t>
  </si>
  <si>
    <t>实际支出数</t>
  </si>
  <si>
    <t>执行率</t>
  </si>
  <si>
    <t>年末结转结余</t>
  </si>
  <si>
    <t>当年预算构成
（万元）</t>
  </si>
  <si>
    <t>资金来源</t>
  </si>
  <si>
    <t>上级拨款</t>
  </si>
  <si>
    <t>本级财政</t>
  </si>
  <si>
    <t>其它资金</t>
  </si>
  <si>
    <t>支出预算</t>
  </si>
  <si>
    <t>项目经费</t>
  </si>
  <si>
    <t>其他经费</t>
  </si>
  <si>
    <t>年度绩效目标</t>
  </si>
  <si>
    <t>目标1：推进商务局日常行政工作的正常开展，按时足额发放人员工资，做好办公经费保障，确保2024年机关工作有序高效运转。
目标2：按照市委市政府总体安排要求，紧紧围绕“社会消费零售总额、进出口总额”持续增长目标，积极组织开展各类促销费活动，加快商流项目建设进度，加大外贸出口企业培育扶持，拓展新兴对外贸易市场，全市商务经济平稳快速发展。全面完成市目标管理责任书确定的各项工作任务。</t>
  </si>
  <si>
    <t>年度绩效指标</t>
  </si>
  <si>
    <t>一级指标</t>
  </si>
  <si>
    <t>二级指标</t>
  </si>
  <si>
    <t>三级指标</t>
  </si>
  <si>
    <t>目标值</t>
  </si>
  <si>
    <t>部门投入指标</t>
  </si>
  <si>
    <t>预算执行</t>
  </si>
  <si>
    <t>非税收入预算完成率</t>
  </si>
  <si>
    <t xml:space="preserve">100% </t>
  </si>
  <si>
    <t>政府采购执行率</t>
  </si>
  <si>
    <t>100%</t>
  </si>
  <si>
    <t>“三公经费”变动率</t>
  </si>
  <si>
    <t>0%</t>
  </si>
  <si>
    <t>公用经费控制率</t>
  </si>
  <si>
    <t>结转结余率</t>
  </si>
  <si>
    <t>预算执行率</t>
  </si>
  <si>
    <t>预算调整率</t>
  </si>
  <si>
    <t>&lt;=10%</t>
  </si>
  <si>
    <t>支付进度符合率</t>
  </si>
  <si>
    <t>预算管理</t>
  </si>
  <si>
    <t>预算管理制度健全性</t>
  </si>
  <si>
    <t>健全</t>
  </si>
  <si>
    <t>非税收入管理合规性</t>
  </si>
  <si>
    <t>合理</t>
  </si>
  <si>
    <t>预决算信息公开度</t>
  </si>
  <si>
    <t>公开</t>
  </si>
  <si>
    <t>绩效管理覆盖率</t>
  </si>
  <si>
    <t>资金使用合规性</t>
  </si>
  <si>
    <t>合规</t>
  </si>
  <si>
    <t>资产管理</t>
  </si>
  <si>
    <t>资产管理规范性</t>
  </si>
  <si>
    <t>规范</t>
  </si>
  <si>
    <t>固定资产利用率</t>
  </si>
  <si>
    <t>资产管理制度健全性</t>
  </si>
  <si>
    <t>项目管理</t>
  </si>
  <si>
    <t>项目管理制度执行规范性</t>
  </si>
  <si>
    <t>项目管理制度健全性</t>
  </si>
  <si>
    <t>人员管理</t>
  </si>
  <si>
    <t>人员管理制度执行有效性</t>
  </si>
  <si>
    <t>有效</t>
  </si>
  <si>
    <t>人员编制合规性</t>
  </si>
  <si>
    <t>人员管理制度健全性</t>
  </si>
  <si>
    <t>部门履职指标</t>
  </si>
  <si>
    <t>数量指标</t>
  </si>
  <si>
    <t>商务全面工作质量达标率</t>
  </si>
  <si>
    <t>&gt;=95%</t>
  </si>
  <si>
    <t>商务工作培训人次</t>
  </si>
  <si>
    <t>&gt;=50人次</t>
  </si>
  <si>
    <t>质量指标</t>
  </si>
  <si>
    <t>电子商务工作推进率</t>
  </si>
  <si>
    <t>&gt;=90%</t>
  </si>
  <si>
    <t>商务工作培训参与度</t>
  </si>
  <si>
    <t>&gt;=100%</t>
  </si>
  <si>
    <t>时效指标</t>
  </si>
  <si>
    <t>开展电子商务工作及时率</t>
  </si>
  <si>
    <t>培训计划按期完成率</t>
  </si>
  <si>
    <t>部门效果指标</t>
  </si>
  <si>
    <t>经济效益</t>
  </si>
  <si>
    <t>社会消费品零售总额同比增速</t>
  </si>
  <si>
    <t>&gt;=6%</t>
  </si>
  <si>
    <t>外贸总量比上年提升</t>
  </si>
  <si>
    <t>&gt;=10%</t>
  </si>
  <si>
    <t>社会效益</t>
  </si>
  <si>
    <t>行业内政策宣传覆
盖率</t>
  </si>
  <si>
    <t>新增出口备案基地</t>
  </si>
  <si>
    <t>&gt;=10000亩</t>
  </si>
  <si>
    <t>满意度指标</t>
  </si>
  <si>
    <t>服务对象
满意度指标</t>
  </si>
  <si>
    <t>服务群众满意</t>
  </si>
  <si>
    <t>≥95%</t>
  </si>
  <si>
    <t>其它需要说明的问题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</si>
</sst>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name val="方正仿宋_GBK"/>
      <charset val="0"/>
    </font>
    <font>
      <sz val="11"/>
      <name val="仿宋_GB2312"/>
      <charset val="0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9"/>
      <color theme="1"/>
      <name val="SimSun"/>
      <charset val="134"/>
    </font>
    <font>
      <b/>
      <sz val="10"/>
      <name val="SimSun"/>
      <charset val="134"/>
    </font>
    <font>
      <sz val="19"/>
      <color theme="1"/>
      <name val="SimSun"/>
      <charset val="134"/>
    </font>
    <font>
      <b/>
      <sz val="10"/>
      <color theme="1"/>
      <name val="SimSun"/>
      <charset val="134"/>
    </font>
    <font>
      <sz val="10"/>
      <color theme="1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1" xfId="49" applyFont="1" applyFill="1" applyBorder="1" applyAlignment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1" fillId="0" borderId="9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6" fillId="0" borderId="15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5" xfId="0" applyFont="1" applyBorder="1" applyAlignment="1">
      <alignment horizontal="left" vertical="center" wrapText="1"/>
    </xf>
    <xf numFmtId="4" fontId="16" fillId="0" borderId="15" xfId="0" applyNumberFormat="1" applyFont="1" applyBorder="1" applyAlignment="1">
      <alignment vertical="center" wrapText="1"/>
    </xf>
    <xf numFmtId="0" fontId="16" fillId="2" borderId="15" xfId="0" applyFont="1" applyFill="1" applyBorder="1" applyAlignment="1">
      <alignment horizontal="left" vertical="center" wrapText="1"/>
    </xf>
    <xf numFmtId="4" fontId="16" fillId="0" borderId="15" xfId="0" applyNumberFormat="1" applyFont="1" applyBorder="1" applyAlignment="1">
      <alignment horizontal="right" vertical="center" wrapText="1"/>
    </xf>
    <xf numFmtId="0" fontId="14" fillId="2" borderId="15" xfId="0" applyFont="1" applyFill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right" vertical="center" wrapText="1"/>
    </xf>
    <xf numFmtId="0" fontId="18" fillId="2" borderId="15" xfId="0" applyFont="1" applyFill="1" applyBorder="1" applyAlignment="1">
      <alignment horizontal="left" vertical="center" wrapText="1"/>
    </xf>
    <xf numFmtId="4" fontId="18" fillId="0" borderId="15" xfId="0" applyNumberFormat="1" applyFont="1" applyBorder="1" applyAlignment="1">
      <alignment horizontal="right" vertical="center" wrapText="1"/>
    </xf>
    <xf numFmtId="0" fontId="19" fillId="2" borderId="15" xfId="0" applyFont="1" applyFill="1" applyBorder="1" applyAlignment="1">
      <alignment horizontal="left" vertical="center" wrapText="1"/>
    </xf>
    <xf numFmtId="4" fontId="19" fillId="0" borderId="15" xfId="0" applyNumberFormat="1" applyFont="1" applyBorder="1" applyAlignment="1">
      <alignment horizontal="right" vertical="center" wrapText="1"/>
    </xf>
    <xf numFmtId="4" fontId="18" fillId="2" borderId="15" xfId="0" applyNumberFormat="1" applyFont="1" applyFill="1" applyBorder="1" applyAlignment="1">
      <alignment horizontal="right" vertical="center" wrapText="1"/>
    </xf>
    <xf numFmtId="4" fontId="19" fillId="2" borderId="15" xfId="0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176" fontId="14" fillId="0" borderId="15" xfId="0" applyNumberFormat="1" applyFont="1" applyBorder="1" applyAlignment="1">
      <alignment horizontal="right" vertical="center" wrapText="1"/>
    </xf>
    <xf numFmtId="176" fontId="20" fillId="0" borderId="15" xfId="0" applyNumberFormat="1" applyFont="1" applyBorder="1" applyAlignment="1">
      <alignment horizontal="right" vertical="center" wrapText="1"/>
    </xf>
    <xf numFmtId="4" fontId="14" fillId="0" borderId="15" xfId="0" applyNumberFormat="1" applyFont="1" applyBorder="1" applyAlignment="1">
      <alignment vertical="center" wrapText="1"/>
    </xf>
    <xf numFmtId="176" fontId="16" fillId="0" borderId="15" xfId="0" applyNumberFormat="1" applyFont="1" applyBorder="1" applyAlignment="1">
      <alignment vertical="center" wrapText="1"/>
    </xf>
    <xf numFmtId="176" fontId="16" fillId="0" borderId="15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4" fontId="12" fillId="0" borderId="15" xfId="0" applyNumberFormat="1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4" fontId="22" fillId="0" borderId="15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6" workbookViewId="0">
      <selection activeCell="A2" sqref="A2:D2"/>
    </sheetView>
  </sheetViews>
  <sheetFormatPr defaultColWidth="10" defaultRowHeight="14.4" outlineLevelCol="3"/>
  <cols>
    <col min="1" max="1" width="25.4444444444444" customWidth="1"/>
    <col min="2" max="2" width="16.6944444444444" customWidth="1"/>
    <col min="3" max="3" width="29" customWidth="1"/>
    <col min="4" max="4" width="14.5555555555556" customWidth="1"/>
  </cols>
  <sheetData>
    <row r="1" ht="14" customHeight="1" spans="1:4">
      <c r="A1" s="61"/>
      <c r="B1" s="61"/>
      <c r="C1" s="61"/>
      <c r="D1" s="61"/>
    </row>
    <row r="2" ht="36" customHeight="1" spans="1:4">
      <c r="A2" s="76" t="s">
        <v>0</v>
      </c>
      <c r="B2" s="76"/>
      <c r="C2" s="76"/>
      <c r="D2" s="76"/>
    </row>
    <row r="3" ht="25" customHeight="1" spans="1:4">
      <c r="A3" s="101"/>
      <c r="B3" s="101"/>
      <c r="C3" s="101"/>
      <c r="D3" s="102" t="s">
        <v>1</v>
      </c>
    </row>
    <row r="4" ht="19" customHeight="1" spans="1:4">
      <c r="A4" s="72" t="s">
        <v>2</v>
      </c>
      <c r="B4" s="72"/>
      <c r="C4" s="72" t="s">
        <v>3</v>
      </c>
      <c r="D4" s="72"/>
    </row>
    <row r="5" ht="19" customHeight="1" spans="1:4">
      <c r="A5" s="72" t="s">
        <v>4</v>
      </c>
      <c r="B5" s="72" t="s">
        <v>5</v>
      </c>
      <c r="C5" s="72" t="s">
        <v>4</v>
      </c>
      <c r="D5" s="72" t="s">
        <v>5</v>
      </c>
    </row>
    <row r="6" ht="19" customHeight="1" spans="1:4">
      <c r="A6" s="69" t="s">
        <v>6</v>
      </c>
      <c r="B6" s="97">
        <v>5352175.27</v>
      </c>
      <c r="C6" s="69" t="s">
        <v>7</v>
      </c>
      <c r="D6" s="97">
        <v>4075543.59</v>
      </c>
    </row>
    <row r="7" ht="19" customHeight="1" spans="1:4">
      <c r="A7" s="69" t="s">
        <v>8</v>
      </c>
      <c r="B7" s="97"/>
      <c r="C7" s="69" t="s">
        <v>9</v>
      </c>
      <c r="D7" s="103"/>
    </row>
    <row r="8" ht="19" customHeight="1" spans="1:4">
      <c r="A8" s="69" t="s">
        <v>10</v>
      </c>
      <c r="B8" s="97"/>
      <c r="C8" s="69" t="s">
        <v>11</v>
      </c>
      <c r="D8" s="103"/>
    </row>
    <row r="9" ht="19" customHeight="1" spans="1:4">
      <c r="A9" s="69" t="s">
        <v>12</v>
      </c>
      <c r="B9" s="97"/>
      <c r="C9" s="69" t="s">
        <v>13</v>
      </c>
      <c r="D9" s="103"/>
    </row>
    <row r="10" ht="19" customHeight="1" spans="1:4">
      <c r="A10" s="69" t="s">
        <v>14</v>
      </c>
      <c r="B10" s="97"/>
      <c r="C10" s="69" t="s">
        <v>15</v>
      </c>
      <c r="D10" s="103"/>
    </row>
    <row r="11" ht="19" customHeight="1" spans="1:4">
      <c r="A11" s="69" t="s">
        <v>16</v>
      </c>
      <c r="B11" s="97"/>
      <c r="C11" s="69" t="s">
        <v>17</v>
      </c>
      <c r="D11" s="103"/>
    </row>
    <row r="12" ht="19" customHeight="1" spans="1:4">
      <c r="A12" s="69" t="s">
        <v>18</v>
      </c>
      <c r="B12" s="97"/>
      <c r="C12" s="69" t="s">
        <v>19</v>
      </c>
      <c r="D12" s="103"/>
    </row>
    <row r="13" ht="19" customHeight="1" spans="1:4">
      <c r="A13" s="69" t="s">
        <v>20</v>
      </c>
      <c r="B13" s="97"/>
      <c r="C13" s="69" t="s">
        <v>21</v>
      </c>
      <c r="D13" s="103">
        <v>482057.75</v>
      </c>
    </row>
    <row r="14" ht="19" customHeight="1" spans="1:4">
      <c r="A14" s="69" t="s">
        <v>22</v>
      </c>
      <c r="B14" s="97"/>
      <c r="C14" s="69" t="s">
        <v>23</v>
      </c>
      <c r="D14" s="103"/>
    </row>
    <row r="15" ht="19" customHeight="1" spans="1:4">
      <c r="A15" s="69"/>
      <c r="B15" s="104"/>
      <c r="C15" s="69" t="s">
        <v>24</v>
      </c>
      <c r="D15" s="103">
        <v>419300.33</v>
      </c>
    </row>
    <row r="16" ht="19" customHeight="1" spans="1:4">
      <c r="A16" s="69"/>
      <c r="B16" s="104"/>
      <c r="C16" s="69" t="s">
        <v>25</v>
      </c>
      <c r="D16" s="103"/>
    </row>
    <row r="17" ht="19" customHeight="1" spans="1:4">
      <c r="A17" s="69"/>
      <c r="B17" s="104"/>
      <c r="C17" s="69" t="s">
        <v>26</v>
      </c>
      <c r="D17" s="103"/>
    </row>
    <row r="18" ht="19" customHeight="1" spans="1:4">
      <c r="A18" s="69"/>
      <c r="B18" s="104"/>
      <c r="C18" s="69" t="s">
        <v>27</v>
      </c>
      <c r="D18" s="103"/>
    </row>
    <row r="19" ht="19" customHeight="1" spans="1:4">
      <c r="A19" s="69"/>
      <c r="B19" s="104"/>
      <c r="C19" s="69" t="s">
        <v>28</v>
      </c>
      <c r="D19" s="103"/>
    </row>
    <row r="20" ht="19" customHeight="1" spans="1:4">
      <c r="A20" s="105"/>
      <c r="B20" s="106"/>
      <c r="C20" s="69" t="s">
        <v>29</v>
      </c>
      <c r="D20" s="103"/>
    </row>
    <row r="21" ht="19" customHeight="1" spans="1:4">
      <c r="A21" s="105"/>
      <c r="B21" s="106"/>
      <c r="C21" s="69" t="s">
        <v>30</v>
      </c>
      <c r="D21" s="103"/>
    </row>
    <row r="22" ht="19" customHeight="1" spans="1:4">
      <c r="A22" s="105"/>
      <c r="B22" s="106"/>
      <c r="C22" s="69" t="s">
        <v>31</v>
      </c>
      <c r="D22" s="103"/>
    </row>
    <row r="23" ht="19" customHeight="1" spans="1:4">
      <c r="A23" s="105"/>
      <c r="B23" s="106"/>
      <c r="C23" s="69" t="s">
        <v>32</v>
      </c>
      <c r="D23" s="103"/>
    </row>
    <row r="24" ht="19" customHeight="1" spans="1:4">
      <c r="A24" s="105"/>
      <c r="B24" s="106"/>
      <c r="C24" s="69" t="s">
        <v>33</v>
      </c>
      <c r="D24" s="103"/>
    </row>
    <row r="25" ht="19" customHeight="1" spans="1:4">
      <c r="A25" s="69"/>
      <c r="B25" s="104"/>
      <c r="C25" s="69" t="s">
        <v>34</v>
      </c>
      <c r="D25" s="103">
        <v>375273.6</v>
      </c>
    </row>
    <row r="26" ht="19" customHeight="1" spans="1:4">
      <c r="A26" s="69"/>
      <c r="B26" s="104"/>
      <c r="C26" s="69" t="s">
        <v>35</v>
      </c>
      <c r="D26" s="103"/>
    </row>
    <row r="27" ht="19" customHeight="1" spans="1:4">
      <c r="A27" s="69"/>
      <c r="B27" s="104"/>
      <c r="C27" s="69" t="s">
        <v>36</v>
      </c>
      <c r="D27" s="103"/>
    </row>
    <row r="28" ht="19" customHeight="1" spans="1:4">
      <c r="A28" s="105"/>
      <c r="B28" s="106"/>
      <c r="C28" s="69" t="s">
        <v>37</v>
      </c>
      <c r="D28" s="103"/>
    </row>
    <row r="29" ht="19" customHeight="1" spans="1:4">
      <c r="A29" s="105"/>
      <c r="B29" s="106"/>
      <c r="C29" s="69" t="s">
        <v>38</v>
      </c>
      <c r="D29" s="103"/>
    </row>
    <row r="30" ht="19" customHeight="1" spans="1:4">
      <c r="A30" s="105"/>
      <c r="B30" s="106"/>
      <c r="C30" s="69" t="s">
        <v>39</v>
      </c>
      <c r="D30" s="103"/>
    </row>
    <row r="31" ht="19" customHeight="1" spans="1:4">
      <c r="A31" s="105"/>
      <c r="B31" s="106"/>
      <c r="C31" s="69" t="s">
        <v>40</v>
      </c>
      <c r="D31" s="103"/>
    </row>
    <row r="32" ht="19" customHeight="1" spans="1:4">
      <c r="A32" s="105"/>
      <c r="B32" s="106"/>
      <c r="C32" s="69" t="s">
        <v>41</v>
      </c>
      <c r="D32" s="103"/>
    </row>
    <row r="33" ht="19" customHeight="1" spans="1:4">
      <c r="A33" s="69"/>
      <c r="B33" s="69"/>
      <c r="C33" s="69" t="s">
        <v>42</v>
      </c>
      <c r="D33" s="103"/>
    </row>
    <row r="34" ht="19" customHeight="1" spans="1:4">
      <c r="A34" s="69"/>
      <c r="B34" s="69"/>
      <c r="C34" s="69" t="s">
        <v>43</v>
      </c>
      <c r="D34" s="103"/>
    </row>
    <row r="35" ht="19" customHeight="1" spans="1:4">
      <c r="A35" s="69"/>
      <c r="B35" s="69"/>
      <c r="C35" s="69" t="s">
        <v>44</v>
      </c>
      <c r="D35" s="103"/>
    </row>
    <row r="36" ht="19" customHeight="1" spans="1:4">
      <c r="A36" s="69"/>
      <c r="B36" s="69"/>
      <c r="C36" s="69"/>
      <c r="D36" s="69"/>
    </row>
    <row r="37" ht="19" customHeight="1" spans="1:4">
      <c r="A37" s="69"/>
      <c r="B37" s="69"/>
      <c r="C37" s="69"/>
      <c r="D37" s="69"/>
    </row>
    <row r="38" ht="19" customHeight="1" spans="1:4">
      <c r="A38" s="69"/>
      <c r="B38" s="69"/>
      <c r="C38" s="69"/>
      <c r="D38" s="69"/>
    </row>
    <row r="39" ht="19" customHeight="1" spans="1:4">
      <c r="A39" s="105" t="s">
        <v>45</v>
      </c>
      <c r="B39" s="106">
        <f>SUM(B6:B38)</f>
        <v>5352175.27</v>
      </c>
      <c r="C39" s="105" t="s">
        <v>46</v>
      </c>
      <c r="D39" s="106">
        <f>SUM(D6:D38)</f>
        <v>5352175.27</v>
      </c>
    </row>
    <row r="40" ht="19" customHeight="1" spans="1:4">
      <c r="A40" s="105" t="s">
        <v>47</v>
      </c>
      <c r="B40" s="106"/>
      <c r="C40" s="105" t="s">
        <v>48</v>
      </c>
      <c r="D40" s="106"/>
    </row>
    <row r="41" ht="19" customHeight="1" spans="1:4">
      <c r="A41" s="69"/>
      <c r="B41" s="104"/>
      <c r="C41" s="69"/>
      <c r="D41" s="104"/>
    </row>
    <row r="42" ht="19" customHeight="1" spans="1:4">
      <c r="A42" s="105" t="s">
        <v>49</v>
      </c>
      <c r="B42" s="106">
        <f>SUM(B39:B41)</f>
        <v>5352175.27</v>
      </c>
      <c r="C42" s="105" t="s">
        <v>50</v>
      </c>
      <c r="D42" s="106">
        <f>SUM(D39:D41)</f>
        <v>5352175.27</v>
      </c>
    </row>
  </sheetData>
  <mergeCells count="4">
    <mergeCell ref="A2:D2"/>
    <mergeCell ref="A3:B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D5" sqref="D5"/>
    </sheetView>
  </sheetViews>
  <sheetFormatPr defaultColWidth="10" defaultRowHeight="14.4" outlineLevelRow="4" outlineLevelCol="1"/>
  <cols>
    <col min="1" max="1" width="38.5555555555556" customWidth="1"/>
    <col min="2" max="2" width="44.4444444444444" customWidth="1"/>
  </cols>
  <sheetData>
    <row r="1" ht="33" customHeight="1" spans="1:2">
      <c r="A1" s="61"/>
      <c r="B1" s="61"/>
    </row>
    <row r="2" ht="84" customHeight="1" spans="1:2">
      <c r="A2" s="62" t="s">
        <v>229</v>
      </c>
      <c r="B2" s="62"/>
    </row>
    <row r="3" ht="84" customHeight="1" spans="1:2">
      <c r="A3" s="61"/>
      <c r="B3" s="68" t="s">
        <v>1</v>
      </c>
    </row>
    <row r="4" ht="84" customHeight="1" spans="1:2">
      <c r="A4" s="65" t="s">
        <v>4</v>
      </c>
      <c r="B4" s="65" t="s">
        <v>5</v>
      </c>
    </row>
    <row r="5" ht="84" customHeight="1" spans="1:2">
      <c r="A5" s="69"/>
      <c r="B5" s="70"/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4" sqref="E4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037037037037" customWidth="1"/>
    <col min="5" max="5" width="29.3148148148148" customWidth="1"/>
  </cols>
  <sheetData>
    <row r="1" ht="61" customHeight="1" spans="1:5">
      <c r="A1" s="61"/>
      <c r="B1" s="61"/>
      <c r="C1" s="61"/>
      <c r="D1" s="61"/>
      <c r="E1" s="61"/>
    </row>
    <row r="2" ht="78" customHeight="1" spans="1:5">
      <c r="A2" s="62" t="s">
        <v>230</v>
      </c>
      <c r="B2" s="62"/>
      <c r="C2" s="62"/>
      <c r="D2" s="62"/>
      <c r="E2" s="62"/>
    </row>
    <row r="3" ht="42" customHeight="1" spans="1:5">
      <c r="A3" s="63"/>
      <c r="B3" s="63"/>
      <c r="C3" s="63"/>
      <c r="D3" s="63"/>
      <c r="E3" s="64" t="s">
        <v>1</v>
      </c>
    </row>
    <row r="4" ht="107" customHeight="1" spans="1:5">
      <c r="A4" s="65" t="s">
        <v>115</v>
      </c>
      <c r="B4" s="65" t="s">
        <v>66</v>
      </c>
      <c r="C4" s="65" t="s">
        <v>231</v>
      </c>
      <c r="D4" s="65" t="s">
        <v>232</v>
      </c>
      <c r="E4" s="65" t="s">
        <v>233</v>
      </c>
    </row>
    <row r="5" ht="107" customHeight="1" spans="1:5">
      <c r="A5" s="66"/>
      <c r="B5" s="67"/>
      <c r="C5" s="67"/>
      <c r="D5" s="67"/>
      <c r="E5" s="67"/>
    </row>
  </sheetData>
  <mergeCells count="1">
    <mergeCell ref="A2:E2"/>
  </mergeCells>
  <pageMargins left="0.75" right="0.75" top="0.826388888888889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5"/>
  <sheetViews>
    <sheetView tabSelected="1" workbookViewId="0">
      <selection activeCell="B16" sqref="B16:C16"/>
    </sheetView>
  </sheetViews>
  <sheetFormatPr defaultColWidth="10" defaultRowHeight="14.25" customHeight="1"/>
  <cols>
    <col min="1" max="1" width="20.9722222222222" style="4" customWidth="1"/>
    <col min="2" max="2" width="15.9722222222222" style="2" customWidth="1"/>
    <col min="3" max="3" width="17.9166666666667" style="2" customWidth="1"/>
    <col min="4" max="4" width="16.6666666666667" style="2" customWidth="1"/>
    <col min="5" max="5" width="23.6944444444444" style="2" hidden="1" customWidth="1"/>
    <col min="6" max="6" width="20.2592592592593" style="2" customWidth="1"/>
    <col min="7" max="7" width="19.8981481481481" style="4" customWidth="1"/>
    <col min="8" max="237" width="10" style="2"/>
    <col min="238" max="16384" width="10" style="1"/>
  </cols>
  <sheetData>
    <row r="1" s="1" customFormat="1" ht="33" customHeight="1" spans="1:237">
      <c r="A1" s="5" t="s">
        <v>234</v>
      </c>
      <c r="B1" s="5"/>
      <c r="C1" s="5"/>
      <c r="D1" s="5"/>
      <c r="E1" s="5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</row>
    <row r="2" s="1" customFormat="1" ht="27.75" customHeight="1" spans="1:237">
      <c r="A2" s="6" t="s">
        <v>235</v>
      </c>
      <c r="B2" s="6"/>
      <c r="C2" s="6"/>
      <c r="D2" s="6"/>
      <c r="E2" s="6"/>
      <c r="F2" s="6"/>
      <c r="G2" s="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</row>
    <row r="3" s="1" customFormat="1" ht="25" customHeight="1" spans="1:237">
      <c r="A3" s="7" t="s">
        <v>236</v>
      </c>
      <c r="B3" s="8" t="s">
        <v>119</v>
      </c>
      <c r="C3" s="9"/>
      <c r="D3" s="9"/>
      <c r="E3" s="9"/>
      <c r="F3" s="9"/>
      <c r="G3" s="1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</row>
    <row r="4" s="1" customFormat="1" ht="25" customHeight="1" spans="1:237">
      <c r="A4" s="7" t="s">
        <v>237</v>
      </c>
      <c r="B4" s="8" t="s">
        <v>238</v>
      </c>
      <c r="C4" s="10"/>
      <c r="D4" s="11" t="s">
        <v>239</v>
      </c>
      <c r="E4" s="8">
        <v>15103902366</v>
      </c>
      <c r="F4" s="9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="2" customFormat="1" ht="25" customHeight="1" spans="1:238">
      <c r="A5" s="12" t="s">
        <v>240</v>
      </c>
      <c r="B5" s="13" t="s">
        <v>241</v>
      </c>
      <c r="C5" s="14"/>
      <c r="D5" s="14"/>
      <c r="E5" s="14"/>
      <c r="F5" s="14"/>
      <c r="G5" s="15"/>
      <c r="ID5" s="1"/>
    </row>
    <row r="6" s="2" customFormat="1" ht="39" customHeight="1" spans="1:238">
      <c r="A6" s="16"/>
      <c r="B6" s="13" t="s">
        <v>242</v>
      </c>
      <c r="C6" s="17"/>
      <c r="D6" s="17"/>
      <c r="E6" s="17"/>
      <c r="F6" s="17"/>
      <c r="G6" s="18"/>
      <c r="ID6" s="1"/>
    </row>
    <row r="7" s="1" customFormat="1" ht="25" customHeight="1" spans="1:237">
      <c r="A7" s="12" t="s">
        <v>243</v>
      </c>
      <c r="B7" s="19" t="s">
        <v>244</v>
      </c>
      <c r="C7" s="20"/>
      <c r="D7" s="20"/>
      <c r="E7" s="20"/>
      <c r="F7" s="20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="2" customFormat="1" ht="25" customHeight="1" spans="1:7">
      <c r="A8" s="16"/>
      <c r="B8" s="19" t="s">
        <v>245</v>
      </c>
      <c r="C8" s="20"/>
      <c r="D8" s="20"/>
      <c r="E8" s="20"/>
      <c r="F8" s="20"/>
      <c r="G8" s="21"/>
    </row>
    <row r="9" s="2" customFormat="1" ht="25" customHeight="1" spans="1:7">
      <c r="A9" s="16"/>
      <c r="B9" s="22" t="s">
        <v>246</v>
      </c>
      <c r="C9" s="22"/>
      <c r="D9" s="22" t="s">
        <v>247</v>
      </c>
      <c r="E9" s="22"/>
      <c r="F9" s="22"/>
      <c r="G9" s="22"/>
    </row>
    <row r="10" s="2" customFormat="1" ht="25" customHeight="1" spans="1:7">
      <c r="A10" s="16"/>
      <c r="B10" s="22">
        <v>31</v>
      </c>
      <c r="C10" s="22"/>
      <c r="D10" s="22" t="s">
        <v>66</v>
      </c>
      <c r="E10" s="22" t="s">
        <v>248</v>
      </c>
      <c r="F10" s="22" t="s">
        <v>249</v>
      </c>
      <c r="G10" s="22" t="s">
        <v>250</v>
      </c>
    </row>
    <row r="11" s="1" customFormat="1" ht="25" customHeight="1" spans="1:237">
      <c r="A11" s="16"/>
      <c r="B11" s="22"/>
      <c r="C11" s="22"/>
      <c r="D11" s="22">
        <v>31</v>
      </c>
      <c r="E11" s="22">
        <v>22</v>
      </c>
      <c r="F11" s="22">
        <v>9</v>
      </c>
      <c r="G11" s="2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</row>
    <row r="12" s="1" customFormat="1" ht="25" customHeight="1" spans="1:237">
      <c r="A12" s="23" t="s">
        <v>251</v>
      </c>
      <c r="B12" s="22" t="s">
        <v>252</v>
      </c>
      <c r="C12" s="22"/>
      <c r="D12" s="22" t="s">
        <v>253</v>
      </c>
      <c r="E12" s="22" t="s">
        <v>254</v>
      </c>
      <c r="F12" s="24" t="s">
        <v>255</v>
      </c>
      <c r="G12" s="24" t="s">
        <v>256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</row>
    <row r="13" s="1" customFormat="1" ht="25" customHeight="1" spans="1:237">
      <c r="A13" s="25"/>
      <c r="B13" s="26">
        <v>451.48</v>
      </c>
      <c r="C13" s="26"/>
      <c r="D13" s="26"/>
      <c r="E13" s="26">
        <v>451.48</v>
      </c>
      <c r="F13" s="27">
        <v>1</v>
      </c>
      <c r="G13" s="2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</row>
    <row r="14" s="1" customFormat="1" ht="25" customHeight="1" spans="1:237">
      <c r="A14" s="23" t="s">
        <v>257</v>
      </c>
      <c r="B14" s="28" t="s">
        <v>258</v>
      </c>
      <c r="C14" s="28"/>
      <c r="D14" s="28"/>
      <c r="E14" s="28"/>
      <c r="F14" s="28"/>
      <c r="G14" s="2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</row>
    <row r="15" s="2" customFormat="1" ht="25" customHeight="1" spans="1:7">
      <c r="A15" s="25"/>
      <c r="B15" s="24" t="s">
        <v>66</v>
      </c>
      <c r="C15" s="24"/>
      <c r="D15" s="24" t="s">
        <v>259</v>
      </c>
      <c r="E15" s="24" t="s">
        <v>260</v>
      </c>
      <c r="F15" s="24"/>
      <c r="G15" s="24" t="s">
        <v>261</v>
      </c>
    </row>
    <row r="16" s="1" customFormat="1" ht="25" customHeight="1" spans="1:237">
      <c r="A16" s="25"/>
      <c r="B16" s="26">
        <v>535.22</v>
      </c>
      <c r="C16" s="26"/>
      <c r="D16" s="26"/>
      <c r="E16" s="26">
        <v>535.22</v>
      </c>
      <c r="F16" s="26"/>
      <c r="G16" s="2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</row>
    <row r="17" s="1" customFormat="1" ht="25" customHeight="1" spans="1:237">
      <c r="A17" s="25"/>
      <c r="B17" s="30" t="s">
        <v>262</v>
      </c>
      <c r="C17" s="30"/>
      <c r="D17" s="28"/>
      <c r="E17" s="28"/>
      <c r="F17" s="28"/>
      <c r="G17" s="2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</row>
    <row r="18" s="1" customFormat="1" ht="25" customHeight="1" spans="1:237">
      <c r="A18" s="25"/>
      <c r="B18" s="24" t="s">
        <v>66</v>
      </c>
      <c r="C18" s="24"/>
      <c r="D18" s="24" t="s">
        <v>141</v>
      </c>
      <c r="E18" s="24" t="s">
        <v>142</v>
      </c>
      <c r="F18" s="24" t="s">
        <v>263</v>
      </c>
      <c r="G18" s="24" t="s">
        <v>264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</row>
    <row r="19" s="1" customFormat="1" ht="24" customHeight="1" spans="1:237">
      <c r="A19" s="31"/>
      <c r="B19" s="32">
        <v>535.22</v>
      </c>
      <c r="C19" s="33"/>
      <c r="D19" s="26">
        <v>535.22</v>
      </c>
      <c r="E19" s="26">
        <v>56.03</v>
      </c>
      <c r="F19" s="26"/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</row>
    <row r="20" s="1" customFormat="1" ht="96" customHeight="1" spans="1:237">
      <c r="A20" s="34" t="s">
        <v>265</v>
      </c>
      <c r="B20" s="35" t="s">
        <v>266</v>
      </c>
      <c r="C20" s="36"/>
      <c r="D20" s="36"/>
      <c r="E20" s="36"/>
      <c r="F20" s="36"/>
      <c r="G20" s="3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</row>
    <row r="21" s="1" customFormat="1" ht="26" customHeight="1" spans="1:237">
      <c r="A21" s="34" t="s">
        <v>267</v>
      </c>
      <c r="B21" s="38" t="s">
        <v>268</v>
      </c>
      <c r="C21" s="39"/>
      <c r="D21" s="34" t="s">
        <v>269</v>
      </c>
      <c r="E21" s="38" t="s">
        <v>270</v>
      </c>
      <c r="F21" s="39"/>
      <c r="G21" s="7" t="s">
        <v>271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</row>
    <row r="22" s="1" customFormat="1" ht="26" customHeight="1" spans="1:237">
      <c r="A22" s="34"/>
      <c r="B22" s="40" t="s">
        <v>272</v>
      </c>
      <c r="C22" s="41"/>
      <c r="D22" s="22" t="s">
        <v>273</v>
      </c>
      <c r="E22" s="13" t="s">
        <v>274</v>
      </c>
      <c r="F22" s="18"/>
      <c r="G22" s="42" t="s">
        <v>275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</row>
    <row r="23" s="1" customFormat="1" ht="26" customHeight="1" spans="1:237">
      <c r="A23" s="34"/>
      <c r="B23" s="43"/>
      <c r="C23" s="44"/>
      <c r="D23" s="22"/>
      <c r="E23" s="13" t="s">
        <v>276</v>
      </c>
      <c r="F23" s="18"/>
      <c r="G23" s="42" t="s">
        <v>277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</row>
    <row r="24" s="1" customFormat="1" ht="26" customHeight="1" spans="1:237">
      <c r="A24" s="34"/>
      <c r="B24" s="43"/>
      <c r="C24" s="44"/>
      <c r="D24" s="22"/>
      <c r="E24" s="13" t="s">
        <v>278</v>
      </c>
      <c r="F24" s="18"/>
      <c r="G24" s="42" t="s">
        <v>279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</row>
    <row r="25" s="1" customFormat="1" ht="26" customHeight="1" spans="1:237">
      <c r="A25" s="34"/>
      <c r="B25" s="43"/>
      <c r="C25" s="44"/>
      <c r="D25" s="22"/>
      <c r="E25" s="13" t="s">
        <v>280</v>
      </c>
      <c r="F25" s="18"/>
      <c r="G25" s="42" t="s">
        <v>277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</row>
    <row r="26" s="1" customFormat="1" ht="26" customHeight="1" spans="1:237">
      <c r="A26" s="34"/>
      <c r="B26" s="43"/>
      <c r="C26" s="44"/>
      <c r="D26" s="22"/>
      <c r="E26" s="13" t="s">
        <v>281</v>
      </c>
      <c r="F26" s="18"/>
      <c r="G26" s="42" t="s">
        <v>279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</row>
    <row r="27" s="1" customFormat="1" ht="26" customHeight="1" spans="1:237">
      <c r="A27" s="34"/>
      <c r="B27" s="43"/>
      <c r="C27" s="44"/>
      <c r="D27" s="22"/>
      <c r="E27" s="13" t="s">
        <v>282</v>
      </c>
      <c r="F27" s="18"/>
      <c r="G27" s="42" t="s">
        <v>277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</row>
    <row r="28" s="1" customFormat="1" ht="26" customHeight="1" spans="1:237">
      <c r="A28" s="34"/>
      <c r="B28" s="43"/>
      <c r="C28" s="44"/>
      <c r="D28" s="22"/>
      <c r="E28" s="13" t="s">
        <v>283</v>
      </c>
      <c r="F28" s="18"/>
      <c r="G28" s="42" t="s">
        <v>284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</row>
    <row r="29" s="1" customFormat="1" ht="26" customHeight="1" spans="1:237">
      <c r="A29" s="34"/>
      <c r="B29" s="43"/>
      <c r="C29" s="44"/>
      <c r="D29" s="22"/>
      <c r="E29" s="13" t="s">
        <v>285</v>
      </c>
      <c r="F29" s="18"/>
      <c r="G29" s="42" t="s">
        <v>277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</row>
    <row r="30" s="1" customFormat="1" ht="26" customHeight="1" spans="1:237">
      <c r="A30" s="34"/>
      <c r="B30" s="43"/>
      <c r="C30" s="44"/>
      <c r="D30" s="24" t="s">
        <v>286</v>
      </c>
      <c r="E30" s="13" t="s">
        <v>287</v>
      </c>
      <c r="F30" s="18"/>
      <c r="G30" s="42" t="s">
        <v>288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</row>
    <row r="31" s="1" customFormat="1" ht="26" customHeight="1" spans="1:237">
      <c r="A31" s="34"/>
      <c r="B31" s="43"/>
      <c r="C31" s="44"/>
      <c r="D31" s="24"/>
      <c r="E31" s="13" t="s">
        <v>289</v>
      </c>
      <c r="F31" s="18"/>
      <c r="G31" s="42" t="s">
        <v>290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</row>
    <row r="32" s="1" customFormat="1" ht="26" customHeight="1" spans="1:237">
      <c r="A32" s="34"/>
      <c r="B32" s="43"/>
      <c r="C32" s="44"/>
      <c r="D32" s="24"/>
      <c r="E32" s="13" t="s">
        <v>291</v>
      </c>
      <c r="F32" s="18"/>
      <c r="G32" s="42" t="s">
        <v>292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</row>
    <row r="33" s="1" customFormat="1" ht="26" customHeight="1" spans="1:237">
      <c r="A33" s="34"/>
      <c r="B33" s="43"/>
      <c r="C33" s="44"/>
      <c r="D33" s="24"/>
      <c r="E33" s="13" t="s">
        <v>293</v>
      </c>
      <c r="F33" s="18"/>
      <c r="G33" s="42" t="s">
        <v>277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</row>
    <row r="34" s="1" customFormat="1" ht="26" customHeight="1" spans="1:237">
      <c r="A34" s="34"/>
      <c r="B34" s="45"/>
      <c r="C34" s="46"/>
      <c r="D34" s="24"/>
      <c r="E34" s="13" t="s">
        <v>294</v>
      </c>
      <c r="F34" s="18"/>
      <c r="G34" s="42" t="s">
        <v>295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</row>
    <row r="35" s="1" customFormat="1" ht="39" customHeight="1" spans="1:237">
      <c r="A35" s="23" t="s">
        <v>267</v>
      </c>
      <c r="B35" s="38" t="s">
        <v>268</v>
      </c>
      <c r="C35" s="39"/>
      <c r="D35" s="34" t="s">
        <v>269</v>
      </c>
      <c r="E35" s="38" t="s">
        <v>270</v>
      </c>
      <c r="F35" s="39"/>
      <c r="G35" s="7" t="s">
        <v>271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</row>
    <row r="36" s="1" customFormat="1" ht="27" customHeight="1" spans="1:237">
      <c r="A36" s="25"/>
      <c r="B36" s="40" t="s">
        <v>272</v>
      </c>
      <c r="C36" s="41"/>
      <c r="D36" s="24" t="s">
        <v>296</v>
      </c>
      <c r="E36" s="13" t="s">
        <v>297</v>
      </c>
      <c r="F36" s="18"/>
      <c r="G36" s="42" t="s">
        <v>298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</row>
    <row r="37" s="1" customFormat="1" ht="27" customHeight="1" spans="1:237">
      <c r="A37" s="25"/>
      <c r="B37" s="43"/>
      <c r="C37" s="44"/>
      <c r="D37" s="24"/>
      <c r="E37" s="13" t="s">
        <v>299</v>
      </c>
      <c r="F37" s="18"/>
      <c r="G37" s="42" t="s">
        <v>277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</row>
    <row r="38" s="1" customFormat="1" ht="27" customHeight="1" spans="1:237">
      <c r="A38" s="25"/>
      <c r="B38" s="43"/>
      <c r="C38" s="44"/>
      <c r="D38" s="24"/>
      <c r="E38" s="13" t="s">
        <v>300</v>
      </c>
      <c r="F38" s="18"/>
      <c r="G38" s="42" t="s">
        <v>288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</row>
    <row r="39" s="1" customFormat="1" ht="35" customHeight="1" spans="1:237">
      <c r="A39" s="25"/>
      <c r="B39" s="43"/>
      <c r="C39" s="44"/>
      <c r="D39" s="47" t="s">
        <v>301</v>
      </c>
      <c r="E39" s="13" t="s">
        <v>302</v>
      </c>
      <c r="F39" s="18"/>
      <c r="G39" s="42" t="s">
        <v>298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</row>
    <row r="40" s="1" customFormat="1" ht="27" customHeight="1" spans="1:237">
      <c r="A40" s="25"/>
      <c r="B40" s="43"/>
      <c r="C40" s="44"/>
      <c r="D40" s="48"/>
      <c r="E40" s="13" t="s">
        <v>303</v>
      </c>
      <c r="F40" s="18"/>
      <c r="G40" s="42" t="s">
        <v>288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</row>
    <row r="41" s="1" customFormat="1" ht="35" customHeight="1" spans="1:237">
      <c r="A41" s="25"/>
      <c r="B41" s="43"/>
      <c r="C41" s="44"/>
      <c r="D41" s="24" t="s">
        <v>304</v>
      </c>
      <c r="E41" s="13" t="s">
        <v>305</v>
      </c>
      <c r="F41" s="18"/>
      <c r="G41" s="42" t="s">
        <v>306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</row>
    <row r="42" s="1" customFormat="1" ht="27" customHeight="1" spans="1:237">
      <c r="A42" s="25"/>
      <c r="B42" s="43"/>
      <c r="C42" s="44"/>
      <c r="D42" s="24"/>
      <c r="E42" s="13" t="s">
        <v>307</v>
      </c>
      <c r="F42" s="18"/>
      <c r="G42" s="42" t="s">
        <v>295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</row>
    <row r="43" s="1" customFormat="1" ht="27" customHeight="1" spans="1:237">
      <c r="A43" s="31"/>
      <c r="B43" s="45"/>
      <c r="C43" s="46"/>
      <c r="D43" s="24"/>
      <c r="E43" s="13" t="s">
        <v>308</v>
      </c>
      <c r="F43" s="18"/>
      <c r="G43" s="42" t="s">
        <v>288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</row>
    <row r="44" s="1" customFormat="1" ht="42" customHeight="1" spans="1:237">
      <c r="A44" s="23" t="s">
        <v>267</v>
      </c>
      <c r="B44" s="22" t="s">
        <v>309</v>
      </c>
      <c r="C44" s="22"/>
      <c r="D44" s="24" t="s">
        <v>310</v>
      </c>
      <c r="E44" s="13" t="s">
        <v>311</v>
      </c>
      <c r="F44" s="18"/>
      <c r="G44" s="49" t="s">
        <v>312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</row>
    <row r="45" s="1" customFormat="1" ht="36" customHeight="1" spans="1:237">
      <c r="A45" s="25"/>
      <c r="B45" s="22"/>
      <c r="C45" s="22"/>
      <c r="D45" s="24"/>
      <c r="E45" s="13" t="s">
        <v>313</v>
      </c>
      <c r="F45" s="18"/>
      <c r="G45" s="50" t="s">
        <v>314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</row>
    <row r="46" s="3" customFormat="1" ht="36" customHeight="1" spans="1:237">
      <c r="A46" s="25"/>
      <c r="B46" s="22"/>
      <c r="C46" s="22"/>
      <c r="D46" s="51" t="s">
        <v>315</v>
      </c>
      <c r="E46" s="52"/>
      <c r="F46" s="53" t="s">
        <v>316</v>
      </c>
      <c r="G46" s="53" t="s">
        <v>317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4"/>
      <c r="EV46" s="54"/>
      <c r="EW46" s="54"/>
      <c r="EX46" s="54"/>
      <c r="EY46" s="54"/>
      <c r="EZ46" s="54"/>
      <c r="FA46" s="54"/>
      <c r="FB46" s="54"/>
      <c r="FC46" s="54"/>
      <c r="FD46" s="54"/>
      <c r="FE46" s="54"/>
      <c r="FF46" s="54"/>
      <c r="FG46" s="54"/>
      <c r="FH46" s="54"/>
      <c r="FI46" s="54"/>
      <c r="FJ46" s="54"/>
      <c r="FK46" s="54"/>
      <c r="FL46" s="54"/>
      <c r="FM46" s="54"/>
      <c r="FN46" s="54"/>
      <c r="FO46" s="54"/>
      <c r="FP46" s="54"/>
      <c r="FQ46" s="54"/>
      <c r="FR46" s="54"/>
      <c r="FS46" s="54"/>
      <c r="FT46" s="54"/>
      <c r="FU46" s="54"/>
      <c r="FV46" s="54"/>
      <c r="FW46" s="54"/>
      <c r="FX46" s="54"/>
      <c r="FY46" s="54"/>
      <c r="FZ46" s="54"/>
      <c r="GA46" s="54"/>
      <c r="GB46" s="54"/>
      <c r="GC46" s="54"/>
      <c r="GD46" s="54"/>
      <c r="GE46" s="54"/>
      <c r="GF46" s="54"/>
      <c r="GG46" s="54"/>
      <c r="GH46" s="54"/>
      <c r="GI46" s="54"/>
      <c r="GJ46" s="54"/>
      <c r="GK46" s="54"/>
      <c r="GL46" s="54"/>
      <c r="GM46" s="54"/>
      <c r="GN46" s="54"/>
      <c r="GO46" s="54"/>
      <c r="GP46" s="54"/>
      <c r="GQ46" s="54"/>
      <c r="GR46" s="54"/>
      <c r="GS46" s="54"/>
      <c r="GT46" s="54"/>
      <c r="GU46" s="54"/>
      <c r="GV46" s="54"/>
      <c r="GW46" s="54"/>
      <c r="GX46" s="54"/>
      <c r="GY46" s="54"/>
      <c r="GZ46" s="54"/>
      <c r="HA46" s="54"/>
      <c r="HB46" s="54"/>
      <c r="HC46" s="54"/>
      <c r="HD46" s="54"/>
      <c r="HE46" s="54"/>
      <c r="HF46" s="54"/>
      <c r="HG46" s="54"/>
      <c r="HH46" s="54"/>
      <c r="HI46" s="54"/>
      <c r="HJ46" s="54"/>
      <c r="HK46" s="54"/>
      <c r="HL46" s="54"/>
      <c r="HM46" s="54"/>
      <c r="HN46" s="54"/>
      <c r="HO46" s="54"/>
      <c r="HP46" s="54"/>
      <c r="HQ46" s="54"/>
      <c r="HR46" s="54"/>
      <c r="HS46" s="54"/>
      <c r="HT46" s="54"/>
      <c r="HU46" s="54"/>
      <c r="HV46" s="54"/>
      <c r="HW46" s="54"/>
      <c r="HX46" s="54"/>
      <c r="HY46" s="54"/>
      <c r="HZ46" s="54"/>
      <c r="IA46" s="54"/>
      <c r="IB46" s="54"/>
      <c r="IC46" s="54"/>
    </row>
    <row r="47" s="3" customFormat="1" ht="36" customHeight="1" spans="1:237">
      <c r="A47" s="25"/>
      <c r="B47" s="22"/>
      <c r="C47" s="22"/>
      <c r="D47" s="55"/>
      <c r="E47" s="52"/>
      <c r="F47" s="53" t="s">
        <v>318</v>
      </c>
      <c r="G47" s="53" t="s">
        <v>319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54"/>
      <c r="CO47" s="54"/>
      <c r="CP47" s="54"/>
      <c r="CQ47" s="54"/>
      <c r="CR47" s="54"/>
      <c r="CS47" s="54"/>
      <c r="CT47" s="54"/>
      <c r="CU47" s="54"/>
      <c r="CV47" s="54"/>
      <c r="CW47" s="54"/>
      <c r="CX47" s="54"/>
      <c r="CY47" s="54"/>
      <c r="CZ47" s="54"/>
      <c r="DA47" s="54"/>
      <c r="DB47" s="54"/>
      <c r="DC47" s="54"/>
      <c r="DD47" s="54"/>
      <c r="DE47" s="54"/>
      <c r="DF47" s="54"/>
      <c r="DG47" s="54"/>
      <c r="DH47" s="54"/>
      <c r="DI47" s="54"/>
      <c r="DJ47" s="54"/>
      <c r="DK47" s="54"/>
      <c r="DL47" s="54"/>
      <c r="DM47" s="54"/>
      <c r="DN47" s="54"/>
      <c r="DO47" s="54"/>
      <c r="DP47" s="54"/>
      <c r="DQ47" s="54"/>
      <c r="DR47" s="54"/>
      <c r="DS47" s="54"/>
      <c r="DT47" s="54"/>
      <c r="DU47" s="54"/>
      <c r="DV47" s="54"/>
      <c r="DW47" s="54"/>
      <c r="DX47" s="54"/>
      <c r="DY47" s="54"/>
      <c r="DZ47" s="54"/>
      <c r="EA47" s="54"/>
      <c r="EB47" s="54"/>
      <c r="EC47" s="54"/>
      <c r="ED47" s="54"/>
      <c r="EE47" s="54"/>
      <c r="EF47" s="54"/>
      <c r="EG47" s="54"/>
      <c r="EH47" s="54"/>
      <c r="EI47" s="54"/>
      <c r="EJ47" s="54"/>
      <c r="EK47" s="54"/>
      <c r="EL47" s="54"/>
      <c r="EM47" s="54"/>
      <c r="EN47" s="54"/>
      <c r="EO47" s="54"/>
      <c r="EP47" s="54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4"/>
      <c r="FB47" s="54"/>
      <c r="FC47" s="54"/>
      <c r="FD47" s="54"/>
      <c r="FE47" s="54"/>
      <c r="FF47" s="54"/>
      <c r="FG47" s="54"/>
      <c r="FH47" s="54"/>
      <c r="FI47" s="54"/>
      <c r="FJ47" s="54"/>
      <c r="FK47" s="54"/>
      <c r="FL47" s="54"/>
      <c r="FM47" s="54"/>
      <c r="FN47" s="54"/>
      <c r="FO47" s="54"/>
      <c r="FP47" s="54"/>
      <c r="FQ47" s="54"/>
      <c r="FR47" s="54"/>
      <c r="FS47" s="54"/>
      <c r="FT47" s="54"/>
      <c r="FU47" s="54"/>
      <c r="FV47" s="54"/>
      <c r="FW47" s="54"/>
      <c r="FX47" s="54"/>
      <c r="FY47" s="54"/>
      <c r="FZ47" s="54"/>
      <c r="GA47" s="54"/>
      <c r="GB47" s="54"/>
      <c r="GC47" s="54"/>
      <c r="GD47" s="54"/>
      <c r="GE47" s="54"/>
      <c r="GF47" s="54"/>
      <c r="GG47" s="54"/>
      <c r="GH47" s="54"/>
      <c r="GI47" s="54"/>
      <c r="GJ47" s="54"/>
      <c r="GK47" s="54"/>
      <c r="GL47" s="54"/>
      <c r="GM47" s="54"/>
      <c r="GN47" s="54"/>
      <c r="GO47" s="54"/>
      <c r="GP47" s="54"/>
      <c r="GQ47" s="54"/>
      <c r="GR47" s="54"/>
      <c r="GS47" s="54"/>
      <c r="GT47" s="54"/>
      <c r="GU47" s="54"/>
      <c r="GV47" s="54"/>
      <c r="GW47" s="54"/>
      <c r="GX47" s="54"/>
      <c r="GY47" s="54"/>
      <c r="GZ47" s="54"/>
      <c r="HA47" s="54"/>
      <c r="HB47" s="54"/>
      <c r="HC47" s="54"/>
      <c r="HD47" s="54"/>
      <c r="HE47" s="54"/>
      <c r="HF47" s="54"/>
      <c r="HG47" s="54"/>
      <c r="HH47" s="54"/>
      <c r="HI47" s="54"/>
      <c r="HJ47" s="54"/>
      <c r="HK47" s="54"/>
      <c r="HL47" s="54"/>
      <c r="HM47" s="54"/>
      <c r="HN47" s="54"/>
      <c r="HO47" s="54"/>
      <c r="HP47" s="54"/>
      <c r="HQ47" s="54"/>
      <c r="HR47" s="54"/>
      <c r="HS47" s="54"/>
      <c r="HT47" s="54"/>
      <c r="HU47" s="54"/>
      <c r="HV47" s="54"/>
      <c r="HW47" s="54"/>
      <c r="HX47" s="54"/>
      <c r="HY47" s="54"/>
      <c r="HZ47" s="54"/>
      <c r="IA47" s="54"/>
      <c r="IB47" s="54"/>
      <c r="IC47" s="54"/>
    </row>
    <row r="48" s="3" customFormat="1" ht="36" customHeight="1" spans="1:237">
      <c r="A48" s="25"/>
      <c r="B48" s="22"/>
      <c r="C48" s="22"/>
      <c r="D48" s="51" t="s">
        <v>320</v>
      </c>
      <c r="E48" s="52"/>
      <c r="F48" s="53" t="s">
        <v>321</v>
      </c>
      <c r="G48" s="53" t="s">
        <v>317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  <c r="DT48" s="54"/>
      <c r="DU48" s="54"/>
      <c r="DV48" s="54"/>
      <c r="DW48" s="54"/>
      <c r="DX48" s="54"/>
      <c r="DY48" s="54"/>
      <c r="DZ48" s="54"/>
      <c r="EA48" s="54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4"/>
      <c r="ET48" s="54"/>
      <c r="EU48" s="54"/>
      <c r="EV48" s="54"/>
      <c r="EW48" s="54"/>
      <c r="EX48" s="54"/>
      <c r="EY48" s="54"/>
      <c r="EZ48" s="54"/>
      <c r="FA48" s="54"/>
      <c r="FB48" s="54"/>
      <c r="FC48" s="54"/>
      <c r="FD48" s="54"/>
      <c r="FE48" s="54"/>
      <c r="FF48" s="54"/>
      <c r="FG48" s="54"/>
      <c r="FH48" s="54"/>
      <c r="FI48" s="54"/>
      <c r="FJ48" s="54"/>
      <c r="FK48" s="54"/>
      <c r="FL48" s="54"/>
      <c r="FM48" s="54"/>
      <c r="FN48" s="54"/>
      <c r="FO48" s="54"/>
      <c r="FP48" s="54"/>
      <c r="FQ48" s="54"/>
      <c r="FR48" s="54"/>
      <c r="FS48" s="54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54"/>
      <c r="GE48" s="54"/>
      <c r="GF48" s="54"/>
      <c r="GG48" s="54"/>
      <c r="GH48" s="54"/>
      <c r="GI48" s="54"/>
      <c r="GJ48" s="54"/>
      <c r="GK48" s="54"/>
      <c r="GL48" s="54"/>
      <c r="GM48" s="54"/>
      <c r="GN48" s="54"/>
      <c r="GO48" s="54"/>
      <c r="GP48" s="54"/>
      <c r="GQ48" s="54"/>
      <c r="GR48" s="54"/>
      <c r="GS48" s="54"/>
      <c r="GT48" s="54"/>
      <c r="GU48" s="54"/>
      <c r="GV48" s="54"/>
      <c r="GW48" s="54"/>
      <c r="GX48" s="54"/>
      <c r="GY48" s="54"/>
      <c r="GZ48" s="54"/>
      <c r="HA48" s="54"/>
      <c r="HB48" s="54"/>
      <c r="HC48" s="54"/>
      <c r="HD48" s="54"/>
      <c r="HE48" s="54"/>
      <c r="HF48" s="54"/>
      <c r="HG48" s="54"/>
      <c r="HH48" s="54"/>
      <c r="HI48" s="54"/>
      <c r="HJ48" s="54"/>
      <c r="HK48" s="54"/>
      <c r="HL48" s="54"/>
      <c r="HM48" s="54"/>
      <c r="HN48" s="54"/>
      <c r="HO48" s="54"/>
      <c r="HP48" s="54"/>
      <c r="HQ48" s="54"/>
      <c r="HR48" s="54"/>
      <c r="HS48" s="54"/>
      <c r="HT48" s="54"/>
      <c r="HU48" s="54"/>
      <c r="HV48" s="54"/>
      <c r="HW48" s="54"/>
      <c r="HX48" s="54"/>
      <c r="HY48" s="54"/>
      <c r="HZ48" s="54"/>
      <c r="IA48" s="54"/>
      <c r="IB48" s="54"/>
      <c r="IC48" s="54"/>
    </row>
    <row r="49" s="3" customFormat="1" ht="36" customHeight="1" spans="1:237">
      <c r="A49" s="25"/>
      <c r="B49" s="22"/>
      <c r="C49" s="22"/>
      <c r="D49" s="55"/>
      <c r="E49" s="52"/>
      <c r="F49" s="53" t="s">
        <v>322</v>
      </c>
      <c r="G49" s="53" t="s">
        <v>317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4"/>
      <c r="DE49" s="54"/>
      <c r="DF49" s="54"/>
      <c r="DG49" s="54"/>
      <c r="DH49" s="54"/>
      <c r="DI49" s="54"/>
      <c r="DJ49" s="54"/>
      <c r="DK49" s="54"/>
      <c r="DL49" s="54"/>
      <c r="DM49" s="54"/>
      <c r="DN49" s="54"/>
      <c r="DO49" s="54"/>
      <c r="DP49" s="54"/>
      <c r="DQ49" s="54"/>
      <c r="DR49" s="54"/>
      <c r="DS49" s="54"/>
      <c r="DT49" s="54"/>
      <c r="DU49" s="54"/>
      <c r="DV49" s="54"/>
      <c r="DW49" s="54"/>
      <c r="DX49" s="54"/>
      <c r="DY49" s="54"/>
      <c r="DZ49" s="54"/>
      <c r="EA49" s="54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4"/>
      <c r="ET49" s="54"/>
      <c r="EU49" s="54"/>
      <c r="EV49" s="54"/>
      <c r="EW49" s="54"/>
      <c r="EX49" s="54"/>
      <c r="EY49" s="54"/>
      <c r="EZ49" s="54"/>
      <c r="FA49" s="54"/>
      <c r="FB49" s="54"/>
      <c r="FC49" s="54"/>
      <c r="FD49" s="54"/>
      <c r="FE49" s="54"/>
      <c r="FF49" s="54"/>
      <c r="FG49" s="54"/>
      <c r="FH49" s="54"/>
      <c r="FI49" s="54"/>
      <c r="FJ49" s="54"/>
      <c r="FK49" s="54"/>
      <c r="FL49" s="54"/>
      <c r="FM49" s="54"/>
      <c r="FN49" s="54"/>
      <c r="FO49" s="54"/>
      <c r="FP49" s="54"/>
      <c r="FQ49" s="54"/>
      <c r="FR49" s="54"/>
      <c r="FS49" s="54"/>
      <c r="FT49" s="54"/>
      <c r="FU49" s="54"/>
      <c r="FV49" s="54"/>
      <c r="FW49" s="54"/>
      <c r="FX49" s="54"/>
      <c r="FY49" s="54"/>
      <c r="FZ49" s="54"/>
      <c r="GA49" s="54"/>
      <c r="GB49" s="54"/>
      <c r="GC49" s="54"/>
      <c r="GD49" s="54"/>
      <c r="GE49" s="54"/>
      <c r="GF49" s="54"/>
      <c r="GG49" s="54"/>
      <c r="GH49" s="54"/>
      <c r="GI49" s="54"/>
      <c r="GJ49" s="54"/>
      <c r="GK49" s="54"/>
      <c r="GL49" s="54"/>
      <c r="GM49" s="54"/>
      <c r="GN49" s="54"/>
      <c r="GO49" s="54"/>
      <c r="GP49" s="54"/>
      <c r="GQ49" s="54"/>
      <c r="GR49" s="54"/>
      <c r="GS49" s="54"/>
      <c r="GT49" s="54"/>
      <c r="GU49" s="54"/>
      <c r="GV49" s="54"/>
      <c r="GW49" s="54"/>
      <c r="GX49" s="54"/>
      <c r="GY49" s="54"/>
      <c r="GZ49" s="54"/>
      <c r="HA49" s="54"/>
      <c r="HB49" s="54"/>
      <c r="HC49" s="54"/>
      <c r="HD49" s="54"/>
      <c r="HE49" s="54"/>
      <c r="HF49" s="54"/>
      <c r="HG49" s="54"/>
      <c r="HH49" s="54"/>
      <c r="HI49" s="54"/>
      <c r="HJ49" s="54"/>
      <c r="HK49" s="54"/>
      <c r="HL49" s="54"/>
      <c r="HM49" s="54"/>
      <c r="HN49" s="54"/>
      <c r="HO49" s="54"/>
      <c r="HP49" s="54"/>
      <c r="HQ49" s="54"/>
      <c r="HR49" s="54"/>
      <c r="HS49" s="54"/>
      <c r="HT49" s="54"/>
      <c r="HU49" s="54"/>
      <c r="HV49" s="54"/>
      <c r="HW49" s="54"/>
      <c r="HX49" s="54"/>
      <c r="HY49" s="54"/>
      <c r="HZ49" s="54"/>
      <c r="IA49" s="54"/>
      <c r="IB49" s="54"/>
      <c r="IC49" s="54"/>
    </row>
    <row r="50" s="1" customFormat="1" ht="51" customHeight="1" spans="1:237">
      <c r="A50" s="25"/>
      <c r="B50" s="43" t="s">
        <v>323</v>
      </c>
      <c r="C50" s="44"/>
      <c r="D50" s="56" t="s">
        <v>324</v>
      </c>
      <c r="E50" s="13"/>
      <c r="F50" s="18" t="s">
        <v>325</v>
      </c>
      <c r="G50" s="57" t="s">
        <v>326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</row>
    <row r="51" s="1" customFormat="1" ht="51" customHeight="1" spans="1:237">
      <c r="A51" s="25"/>
      <c r="B51" s="43"/>
      <c r="C51" s="44"/>
      <c r="D51" s="56"/>
      <c r="E51" s="13"/>
      <c r="F51" s="18" t="s">
        <v>327</v>
      </c>
      <c r="G51" s="57" t="s">
        <v>328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</row>
    <row r="52" s="1" customFormat="1" ht="44" customHeight="1" spans="1:237">
      <c r="A52" s="25"/>
      <c r="B52" s="43"/>
      <c r="C52" s="44"/>
      <c r="D52" s="24" t="s">
        <v>329</v>
      </c>
      <c r="E52" s="13" t="s">
        <v>330</v>
      </c>
      <c r="F52" s="18"/>
      <c r="G52" s="58" t="s">
        <v>317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</row>
    <row r="53" s="1" customFormat="1" ht="44" customHeight="1" spans="1:237">
      <c r="A53" s="25"/>
      <c r="B53" s="43"/>
      <c r="C53" s="44"/>
      <c r="D53" s="24"/>
      <c r="E53" s="13"/>
      <c r="F53" s="18" t="s">
        <v>331</v>
      </c>
      <c r="G53" s="58" t="s">
        <v>332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</row>
    <row r="54" s="1" customFormat="1" ht="42" customHeight="1" spans="1:237">
      <c r="A54" s="31"/>
      <c r="B54" s="24" t="s">
        <v>333</v>
      </c>
      <c r="C54" s="24"/>
      <c r="D54" s="47" t="s">
        <v>334</v>
      </c>
      <c r="E54" s="59" t="s">
        <v>335</v>
      </c>
      <c r="F54" s="59"/>
      <c r="G54" s="22" t="s">
        <v>336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</row>
    <row r="55" s="1" customFormat="1" ht="78" customHeight="1" spans="1:237">
      <c r="A55" s="34" t="s">
        <v>337</v>
      </c>
      <c r="B55" s="60"/>
      <c r="C55" s="60"/>
      <c r="D55" s="60"/>
      <c r="E55" s="60"/>
      <c r="F55" s="60"/>
      <c r="G55" s="6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</row>
  </sheetData>
  <mergeCells count="75">
    <mergeCell ref="A1:G1"/>
    <mergeCell ref="A2:G2"/>
    <mergeCell ref="B3:G3"/>
    <mergeCell ref="B4:C4"/>
    <mergeCell ref="E4:G4"/>
    <mergeCell ref="B5:G5"/>
    <mergeCell ref="B6:G6"/>
    <mergeCell ref="B7:G7"/>
    <mergeCell ref="B8:G8"/>
    <mergeCell ref="B9:C9"/>
    <mergeCell ref="D9:G9"/>
    <mergeCell ref="B12:C12"/>
    <mergeCell ref="B13:C13"/>
    <mergeCell ref="B14:G14"/>
    <mergeCell ref="B15:C15"/>
    <mergeCell ref="E15:F15"/>
    <mergeCell ref="B16:C16"/>
    <mergeCell ref="E16:F16"/>
    <mergeCell ref="B17:G17"/>
    <mergeCell ref="B18:C18"/>
    <mergeCell ref="B19:C19"/>
    <mergeCell ref="B20:G20"/>
    <mergeCell ref="B21:C21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B35:C35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52:F52"/>
    <mergeCell ref="B54:C54"/>
    <mergeCell ref="E54:F54"/>
    <mergeCell ref="B55:G55"/>
    <mergeCell ref="A5:A6"/>
    <mergeCell ref="A7:A11"/>
    <mergeCell ref="A12:A13"/>
    <mergeCell ref="A14:A19"/>
    <mergeCell ref="A21:A34"/>
    <mergeCell ref="A35:A43"/>
    <mergeCell ref="A44:A54"/>
    <mergeCell ref="D22:D29"/>
    <mergeCell ref="D30:D34"/>
    <mergeCell ref="D36:D38"/>
    <mergeCell ref="D39:D40"/>
    <mergeCell ref="D41:D43"/>
    <mergeCell ref="D44:D45"/>
    <mergeCell ref="D46:D47"/>
    <mergeCell ref="D48:D49"/>
    <mergeCell ref="D50:D51"/>
    <mergeCell ref="D52:D53"/>
    <mergeCell ref="B10:C11"/>
    <mergeCell ref="B22:C34"/>
    <mergeCell ref="B36:C43"/>
    <mergeCell ref="B44:C49"/>
    <mergeCell ref="B50:C53"/>
  </mergeCells>
  <pageMargins left="0.314583333333333" right="0.236111111111111" top="0.747916666666667" bottom="0.78680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2" sqref="A2:B2"/>
    </sheetView>
  </sheetViews>
  <sheetFormatPr defaultColWidth="10" defaultRowHeight="14.4" outlineLevelCol="1"/>
  <cols>
    <col min="1" max="1" width="53.4722222222222" customWidth="1"/>
    <col min="2" max="2" width="32.0277777777778" customWidth="1"/>
  </cols>
  <sheetData>
    <row r="1" ht="27" customHeight="1" spans="1:2">
      <c r="A1" s="61"/>
      <c r="B1" s="61"/>
    </row>
    <row r="2" ht="76" customHeight="1" spans="1:2">
      <c r="A2" s="71" t="s">
        <v>51</v>
      </c>
      <c r="B2" s="71"/>
    </row>
    <row r="3" ht="63" customHeight="1" spans="1:2">
      <c r="A3" s="63"/>
      <c r="B3" s="78" t="s">
        <v>1</v>
      </c>
    </row>
    <row r="4" ht="52" customHeight="1" spans="1:2">
      <c r="A4" s="72" t="s">
        <v>4</v>
      </c>
      <c r="B4" s="72" t="s">
        <v>5</v>
      </c>
    </row>
    <row r="5" ht="52" customHeight="1" spans="1:2">
      <c r="A5" s="66" t="s">
        <v>6</v>
      </c>
      <c r="B5" s="66">
        <v>5352175.27</v>
      </c>
    </row>
    <row r="6" ht="52" customHeight="1" spans="1:2">
      <c r="A6" s="66" t="s">
        <v>52</v>
      </c>
      <c r="B6" s="66">
        <v>4075543.59</v>
      </c>
    </row>
    <row r="7" ht="52" customHeight="1" spans="1:2">
      <c r="A7" s="66" t="s">
        <v>53</v>
      </c>
      <c r="B7" s="66">
        <v>471449.6</v>
      </c>
    </row>
    <row r="8" ht="52" customHeight="1" spans="1:2">
      <c r="A8" s="66" t="s">
        <v>54</v>
      </c>
      <c r="B8" s="66">
        <v>10608.15</v>
      </c>
    </row>
    <row r="9" ht="52" customHeight="1" spans="1:2">
      <c r="A9" s="66" t="s">
        <v>55</v>
      </c>
      <c r="B9" s="66">
        <v>290762.24</v>
      </c>
    </row>
    <row r="10" ht="52" customHeight="1" spans="1:2">
      <c r="A10" s="66" t="s">
        <v>56</v>
      </c>
      <c r="B10" s="66">
        <v>128538.09</v>
      </c>
    </row>
    <row r="11" ht="52" customHeight="1" spans="1:2">
      <c r="A11" s="66" t="s">
        <v>57</v>
      </c>
      <c r="B11" s="66">
        <v>375273.6</v>
      </c>
    </row>
    <row r="12" ht="52" customHeight="1" spans="1:2">
      <c r="A12" s="95" t="s">
        <v>58</v>
      </c>
      <c r="B12" s="67">
        <f>SUM(B6:B11)</f>
        <v>5352175.27</v>
      </c>
    </row>
    <row r="13" ht="52" customHeight="1" spans="1:2">
      <c r="A13" s="95" t="s">
        <v>59</v>
      </c>
      <c r="B13" s="67">
        <f>SUM(B12:B12)</f>
        <v>5352175.27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2" sqref="A2:E2"/>
    </sheetView>
  </sheetViews>
  <sheetFormatPr defaultColWidth="10" defaultRowHeight="14.4" outlineLevelCol="4"/>
  <cols>
    <col min="1" max="1" width="35.4444444444444" customWidth="1"/>
    <col min="2" max="2" width="14.6666666666667" customWidth="1"/>
    <col min="3" max="3" width="13.1111111111111" customWidth="1"/>
    <col min="4" max="4" width="11.6666666666667" customWidth="1"/>
    <col min="5" max="5" width="12.6203703703704" customWidth="1"/>
  </cols>
  <sheetData>
    <row r="1" ht="31" customHeight="1" spans="1:5">
      <c r="A1" s="61"/>
      <c r="B1" s="61"/>
      <c r="C1" s="61"/>
      <c r="D1" s="61"/>
      <c r="E1" s="61"/>
    </row>
    <row r="2" ht="68" customHeight="1" spans="1:5">
      <c r="A2" s="76" t="s">
        <v>60</v>
      </c>
      <c r="B2" s="76"/>
      <c r="C2" s="76"/>
      <c r="D2" s="76"/>
      <c r="E2" s="76"/>
    </row>
    <row r="3" ht="37" customHeight="1" spans="1:5">
      <c r="A3" s="63"/>
      <c r="B3" s="63"/>
      <c r="C3" s="63"/>
      <c r="D3" s="63"/>
      <c r="E3" s="63" t="s">
        <v>1</v>
      </c>
    </row>
    <row r="4" ht="37" customHeight="1" spans="1:5">
      <c r="A4" s="65" t="s">
        <v>61</v>
      </c>
      <c r="B4" s="65" t="s">
        <v>62</v>
      </c>
      <c r="C4" s="65" t="s">
        <v>63</v>
      </c>
      <c r="D4" s="65" t="s">
        <v>64</v>
      </c>
      <c r="E4" s="65" t="s">
        <v>65</v>
      </c>
    </row>
    <row r="5" ht="37" customHeight="1" spans="1:5">
      <c r="A5" s="73" t="s">
        <v>66</v>
      </c>
      <c r="B5" s="75">
        <f>B8+B9+B14+B18</f>
        <v>5352175.27</v>
      </c>
      <c r="C5" s="75">
        <f>C8+C9+C14+C18</f>
        <v>5352175.27</v>
      </c>
      <c r="D5" s="75"/>
      <c r="E5" s="75"/>
    </row>
    <row r="6" ht="37" customHeight="1" spans="1:5">
      <c r="A6" s="73" t="s">
        <v>67</v>
      </c>
      <c r="B6" s="75">
        <v>4075543.59</v>
      </c>
      <c r="C6" s="75">
        <v>4075543.59</v>
      </c>
      <c r="D6" s="75"/>
      <c r="E6" s="75"/>
    </row>
    <row r="7" ht="37" customHeight="1" spans="1:5">
      <c r="A7" s="73" t="s">
        <v>68</v>
      </c>
      <c r="B7" s="75">
        <v>4075543.59</v>
      </c>
      <c r="C7" s="75">
        <v>4075543.59</v>
      </c>
      <c r="D7" s="75"/>
      <c r="E7" s="75"/>
    </row>
    <row r="8" ht="37" customHeight="1" spans="1:5">
      <c r="A8" s="66" t="s">
        <v>52</v>
      </c>
      <c r="B8" s="67">
        <v>4075543.59</v>
      </c>
      <c r="C8" s="67">
        <v>4075543.59</v>
      </c>
      <c r="D8" s="67"/>
      <c r="E8" s="67"/>
    </row>
    <row r="9" ht="37" customHeight="1" spans="1:5">
      <c r="A9" s="73" t="s">
        <v>69</v>
      </c>
      <c r="B9" s="75">
        <f>B11+B12</f>
        <v>482057.75</v>
      </c>
      <c r="C9" s="75">
        <f>C11+C12</f>
        <v>482057.75</v>
      </c>
      <c r="D9" s="75"/>
      <c r="E9" s="75"/>
    </row>
    <row r="10" ht="37" customHeight="1" spans="1:5">
      <c r="A10" s="73" t="s">
        <v>70</v>
      </c>
      <c r="B10" s="75">
        <v>471449.6</v>
      </c>
      <c r="C10" s="75">
        <v>471449.6</v>
      </c>
      <c r="D10" s="75"/>
      <c r="E10" s="75"/>
    </row>
    <row r="11" ht="37" customHeight="1" spans="1:5">
      <c r="A11" s="66" t="s">
        <v>53</v>
      </c>
      <c r="B11" s="67">
        <v>471449.6</v>
      </c>
      <c r="C11" s="67">
        <v>471449.6</v>
      </c>
      <c r="D11" s="67"/>
      <c r="E11" s="67"/>
    </row>
    <row r="12" ht="37" customHeight="1" spans="1:5">
      <c r="A12" s="73" t="s">
        <v>71</v>
      </c>
      <c r="B12" s="75">
        <v>10608.15</v>
      </c>
      <c r="C12" s="75">
        <v>10608.15</v>
      </c>
      <c r="D12" s="75"/>
      <c r="E12" s="75"/>
    </row>
    <row r="13" ht="37" customHeight="1" spans="1:5">
      <c r="A13" s="66" t="s">
        <v>54</v>
      </c>
      <c r="B13" s="67">
        <v>10608.15</v>
      </c>
      <c r="C13" s="67">
        <v>10608.15</v>
      </c>
      <c r="D13" s="67"/>
      <c r="E13" s="67"/>
    </row>
    <row r="14" ht="37" customHeight="1" spans="1:5">
      <c r="A14" s="73" t="s">
        <v>72</v>
      </c>
      <c r="B14" s="75">
        <v>419300.33</v>
      </c>
      <c r="C14" s="75">
        <v>419300.33</v>
      </c>
      <c r="D14" s="75"/>
      <c r="E14" s="75"/>
    </row>
    <row r="15" ht="37" customHeight="1" spans="1:5">
      <c r="A15" s="73" t="s">
        <v>73</v>
      </c>
      <c r="B15" s="75">
        <f>B16+B17</f>
        <v>419300.33</v>
      </c>
      <c r="C15" s="75">
        <f>C16+C17</f>
        <v>419300.33</v>
      </c>
      <c r="D15" s="75"/>
      <c r="E15" s="75"/>
    </row>
    <row r="16" ht="37" customHeight="1" spans="1:5">
      <c r="A16" s="66" t="s">
        <v>55</v>
      </c>
      <c r="B16" s="67">
        <v>290762.24</v>
      </c>
      <c r="C16" s="67">
        <v>290762.24</v>
      </c>
      <c r="D16" s="67"/>
      <c r="E16" s="67"/>
    </row>
    <row r="17" ht="37" customHeight="1" spans="1:5">
      <c r="A17" s="66" t="s">
        <v>56</v>
      </c>
      <c r="B17" s="67">
        <v>128538.09</v>
      </c>
      <c r="C17" s="67">
        <v>128538.09</v>
      </c>
      <c r="D17" s="67"/>
      <c r="E17" s="67"/>
    </row>
    <row r="18" ht="37" customHeight="1" spans="1:5">
      <c r="A18" s="73" t="s">
        <v>74</v>
      </c>
      <c r="B18" s="75">
        <v>375273.6</v>
      </c>
      <c r="C18" s="75">
        <v>375273.6</v>
      </c>
      <c r="D18" s="75"/>
      <c r="E18" s="75"/>
    </row>
    <row r="19" ht="37" customHeight="1" spans="1:5">
      <c r="A19" s="73" t="s">
        <v>75</v>
      </c>
      <c r="B19" s="75">
        <v>375273.6</v>
      </c>
      <c r="C19" s="75">
        <v>375273.6</v>
      </c>
      <c r="D19" s="75"/>
      <c r="E19" s="75"/>
    </row>
    <row r="20" ht="37" customHeight="1" spans="1:5">
      <c r="A20" s="66" t="s">
        <v>57</v>
      </c>
      <c r="B20" s="67">
        <v>375273.6</v>
      </c>
      <c r="C20" s="67">
        <v>375273.6</v>
      </c>
      <c r="D20" s="67"/>
      <c r="E20" s="6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2" sqref="A2:D2"/>
    </sheetView>
  </sheetViews>
  <sheetFormatPr defaultColWidth="10" defaultRowHeight="14.4" outlineLevelCol="6"/>
  <cols>
    <col min="1" max="1" width="24.5648148148148" customWidth="1"/>
    <col min="2" max="2" width="15" customWidth="1"/>
    <col min="3" max="3" width="31.4444444444444" customWidth="1"/>
    <col min="4" max="4" width="14.5555555555556" customWidth="1"/>
    <col min="5" max="5" width="18.7222222222222" customWidth="1"/>
    <col min="6" max="8" width="9.76851851851852" customWidth="1"/>
  </cols>
  <sheetData>
    <row r="1" ht="19" customHeight="1" spans="1:7">
      <c r="A1" s="61"/>
      <c r="B1" s="61"/>
      <c r="C1" s="61"/>
      <c r="D1" s="61"/>
      <c r="E1" s="61"/>
      <c r="F1" s="61"/>
      <c r="G1" s="61"/>
    </row>
    <row r="2" ht="34" customHeight="1" spans="1:7">
      <c r="A2" s="76" t="s">
        <v>76</v>
      </c>
      <c r="B2" s="76"/>
      <c r="C2" s="76"/>
      <c r="D2" s="76"/>
      <c r="E2" s="61"/>
      <c r="F2" s="61"/>
      <c r="G2" s="61"/>
    </row>
    <row r="3" ht="22.75" customHeight="1" spans="1:7">
      <c r="A3" s="63"/>
      <c r="B3" s="63"/>
      <c r="C3" s="78"/>
      <c r="D3" s="78" t="s">
        <v>1</v>
      </c>
      <c r="E3" s="63"/>
      <c r="F3" s="63"/>
      <c r="G3" s="63"/>
    </row>
    <row r="4" ht="21" customHeight="1" spans="1:7">
      <c r="A4" s="72" t="s">
        <v>2</v>
      </c>
      <c r="B4" s="72"/>
      <c r="C4" s="72" t="s">
        <v>3</v>
      </c>
      <c r="D4" s="72" t="s">
        <v>3</v>
      </c>
      <c r="E4" s="63"/>
      <c r="F4" s="63"/>
      <c r="G4" s="63"/>
    </row>
    <row r="5" ht="21" customHeight="1" spans="1:7">
      <c r="A5" s="72" t="s">
        <v>4</v>
      </c>
      <c r="B5" s="72" t="s">
        <v>5</v>
      </c>
      <c r="C5" s="72" t="s">
        <v>4</v>
      </c>
      <c r="D5" s="72" t="s">
        <v>66</v>
      </c>
      <c r="E5" s="63"/>
      <c r="F5" s="63"/>
      <c r="G5" s="63"/>
    </row>
    <row r="6" ht="21" customHeight="1" spans="1:7">
      <c r="A6" s="66" t="s">
        <v>77</v>
      </c>
      <c r="B6" s="96">
        <v>5352175.27</v>
      </c>
      <c r="C6" s="66" t="s">
        <v>78</v>
      </c>
      <c r="D6" s="96">
        <v>5352175.27</v>
      </c>
      <c r="E6" s="63"/>
      <c r="F6" s="63"/>
      <c r="G6" s="63"/>
    </row>
    <row r="7" ht="21" customHeight="1" spans="1:7">
      <c r="A7" s="66" t="s">
        <v>79</v>
      </c>
      <c r="B7" s="97">
        <v>5352175.27</v>
      </c>
      <c r="C7" s="66" t="s">
        <v>80</v>
      </c>
      <c r="D7" s="97">
        <v>4075543.59</v>
      </c>
      <c r="E7" s="63"/>
      <c r="F7" s="63"/>
      <c r="G7" s="63"/>
    </row>
    <row r="8" ht="21" customHeight="1" spans="1:7">
      <c r="A8" s="66" t="s">
        <v>81</v>
      </c>
      <c r="B8" s="97"/>
      <c r="C8" s="66" t="s">
        <v>82</v>
      </c>
      <c r="D8" s="97"/>
      <c r="E8" s="63"/>
      <c r="F8" s="63"/>
      <c r="G8" s="63"/>
    </row>
    <row r="9" ht="21" customHeight="1" spans="1:7">
      <c r="A9" s="66" t="s">
        <v>83</v>
      </c>
      <c r="B9" s="97"/>
      <c r="C9" s="66" t="s">
        <v>84</v>
      </c>
      <c r="D9" s="97"/>
      <c r="E9" s="63"/>
      <c r="F9" s="63"/>
      <c r="G9" s="63"/>
    </row>
    <row r="10" ht="21" customHeight="1" spans="1:7">
      <c r="A10" s="66"/>
      <c r="B10" s="98"/>
      <c r="C10" s="66" t="s">
        <v>85</v>
      </c>
      <c r="D10" s="97"/>
      <c r="E10" s="63"/>
      <c r="F10" s="63"/>
      <c r="G10" s="63"/>
    </row>
    <row r="11" ht="21" customHeight="1" spans="1:7">
      <c r="A11" s="66"/>
      <c r="B11" s="98"/>
      <c r="C11" s="66" t="s">
        <v>86</v>
      </c>
      <c r="D11" s="97"/>
      <c r="E11" s="63"/>
      <c r="F11" s="63"/>
      <c r="G11" s="63"/>
    </row>
    <row r="12" ht="21" customHeight="1" spans="1:7">
      <c r="A12" s="66"/>
      <c r="B12" s="98"/>
      <c r="C12" s="66" t="s">
        <v>87</v>
      </c>
      <c r="D12" s="97"/>
      <c r="E12" s="63"/>
      <c r="F12" s="63"/>
      <c r="G12" s="63"/>
    </row>
    <row r="13" ht="21" customHeight="1" spans="1:7">
      <c r="A13" s="73"/>
      <c r="B13" s="80"/>
      <c r="C13" s="66" t="s">
        <v>88</v>
      </c>
      <c r="D13" s="97"/>
      <c r="E13" s="63"/>
      <c r="F13" s="63"/>
      <c r="G13" s="63"/>
    </row>
    <row r="14" ht="21" customHeight="1" spans="1:7">
      <c r="A14" s="66"/>
      <c r="B14" s="98"/>
      <c r="C14" s="66" t="s">
        <v>89</v>
      </c>
      <c r="D14" s="97">
        <v>482057.75</v>
      </c>
      <c r="E14" s="63"/>
      <c r="F14" s="63"/>
      <c r="G14" s="77"/>
    </row>
    <row r="15" ht="21" customHeight="1" spans="1:7">
      <c r="A15" s="66"/>
      <c r="B15" s="98"/>
      <c r="C15" s="66" t="s">
        <v>90</v>
      </c>
      <c r="D15" s="97"/>
      <c r="E15" s="63"/>
      <c r="F15" s="63"/>
      <c r="G15" s="63"/>
    </row>
    <row r="16" ht="21" customHeight="1" spans="1:7">
      <c r="A16" s="66"/>
      <c r="B16" s="98"/>
      <c r="C16" s="66" t="s">
        <v>91</v>
      </c>
      <c r="D16" s="97">
        <v>419300.33</v>
      </c>
      <c r="E16" s="63"/>
      <c r="F16" s="63"/>
      <c r="G16" s="63"/>
    </row>
    <row r="17" ht="21" customHeight="1" spans="1:7">
      <c r="A17" s="66"/>
      <c r="B17" s="98"/>
      <c r="C17" s="66" t="s">
        <v>92</v>
      </c>
      <c r="D17" s="97"/>
      <c r="E17" s="63"/>
      <c r="F17" s="63"/>
      <c r="G17" s="63"/>
    </row>
    <row r="18" ht="21" customHeight="1" spans="1:7">
      <c r="A18" s="66"/>
      <c r="B18" s="98"/>
      <c r="C18" s="66" t="s">
        <v>93</v>
      </c>
      <c r="D18" s="97"/>
      <c r="E18" s="63"/>
      <c r="F18" s="63"/>
      <c r="G18" s="63"/>
    </row>
    <row r="19" ht="21" customHeight="1" spans="1:7">
      <c r="A19" s="66"/>
      <c r="B19" s="66"/>
      <c r="C19" s="66" t="s">
        <v>94</v>
      </c>
      <c r="D19" s="97"/>
      <c r="E19" s="63"/>
      <c r="F19" s="63"/>
      <c r="G19" s="63"/>
    </row>
    <row r="20" ht="21" customHeight="1" spans="1:7">
      <c r="A20" s="66"/>
      <c r="B20" s="66"/>
      <c r="C20" s="66" t="s">
        <v>95</v>
      </c>
      <c r="D20" s="97"/>
      <c r="E20" s="63"/>
      <c r="F20" s="63"/>
      <c r="G20" s="63"/>
    </row>
    <row r="21" ht="21" customHeight="1" spans="1:7">
      <c r="A21" s="66"/>
      <c r="B21" s="66"/>
      <c r="C21" s="66" t="s">
        <v>96</v>
      </c>
      <c r="D21" s="97"/>
      <c r="E21" s="63"/>
      <c r="F21" s="63"/>
      <c r="G21" s="63"/>
    </row>
    <row r="22" ht="21" customHeight="1" spans="1:7">
      <c r="A22" s="66"/>
      <c r="B22" s="66"/>
      <c r="C22" s="66" t="s">
        <v>97</v>
      </c>
      <c r="D22" s="97"/>
      <c r="E22" s="63"/>
      <c r="F22" s="63"/>
      <c r="G22" s="63"/>
    </row>
    <row r="23" ht="21" customHeight="1" spans="1:7">
      <c r="A23" s="66"/>
      <c r="B23" s="66"/>
      <c r="C23" s="66" t="s">
        <v>98</v>
      </c>
      <c r="D23" s="97"/>
      <c r="E23" s="63"/>
      <c r="F23" s="63"/>
      <c r="G23" s="63"/>
    </row>
    <row r="24" ht="21" customHeight="1" spans="1:7">
      <c r="A24" s="66"/>
      <c r="B24" s="66"/>
      <c r="C24" s="66" t="s">
        <v>99</v>
      </c>
      <c r="D24" s="97"/>
      <c r="E24" s="63"/>
      <c r="F24" s="63"/>
      <c r="G24" s="63"/>
    </row>
    <row r="25" ht="21" customHeight="1" spans="1:7">
      <c r="A25" s="66"/>
      <c r="B25" s="66"/>
      <c r="C25" s="66" t="s">
        <v>100</v>
      </c>
      <c r="D25" s="97"/>
      <c r="E25" s="63"/>
      <c r="F25" s="63"/>
      <c r="G25" s="63"/>
    </row>
    <row r="26" ht="21" customHeight="1" spans="1:7">
      <c r="A26" s="66"/>
      <c r="B26" s="66"/>
      <c r="C26" s="66" t="s">
        <v>101</v>
      </c>
      <c r="D26" s="97">
        <v>375273.6</v>
      </c>
      <c r="E26" s="63"/>
      <c r="F26" s="63"/>
      <c r="G26" s="63"/>
    </row>
    <row r="27" ht="21" customHeight="1" spans="1:7">
      <c r="A27" s="66"/>
      <c r="B27" s="66"/>
      <c r="C27" s="66" t="s">
        <v>102</v>
      </c>
      <c r="D27" s="97"/>
      <c r="E27" s="63"/>
      <c r="F27" s="63"/>
      <c r="G27" s="63"/>
    </row>
    <row r="28" ht="21" customHeight="1" spans="1:7">
      <c r="A28" s="66"/>
      <c r="B28" s="66"/>
      <c r="C28" s="66" t="s">
        <v>103</v>
      </c>
      <c r="D28" s="97"/>
      <c r="E28" s="63"/>
      <c r="F28" s="63"/>
      <c r="G28" s="63"/>
    </row>
    <row r="29" ht="21" customHeight="1" spans="1:7">
      <c r="A29" s="66"/>
      <c r="B29" s="66"/>
      <c r="C29" s="66" t="s">
        <v>104</v>
      </c>
      <c r="D29" s="97"/>
      <c r="E29" s="63"/>
      <c r="F29" s="63"/>
      <c r="G29" s="63"/>
    </row>
    <row r="30" ht="21" customHeight="1" spans="1:7">
      <c r="A30" s="66"/>
      <c r="B30" s="66"/>
      <c r="C30" s="66" t="s">
        <v>105</v>
      </c>
      <c r="D30" s="97"/>
      <c r="E30" s="63"/>
      <c r="F30" s="63"/>
      <c r="G30" s="63"/>
    </row>
    <row r="31" ht="21" customHeight="1" spans="1:7">
      <c r="A31" s="66"/>
      <c r="B31" s="66"/>
      <c r="C31" s="66" t="s">
        <v>106</v>
      </c>
      <c r="D31" s="97"/>
      <c r="E31" s="63"/>
      <c r="F31" s="63"/>
      <c r="G31" s="63"/>
    </row>
    <row r="32" ht="21" customHeight="1" spans="1:7">
      <c r="A32" s="66"/>
      <c r="B32" s="66"/>
      <c r="C32" s="66" t="s">
        <v>107</v>
      </c>
      <c r="D32" s="97"/>
      <c r="E32" s="63"/>
      <c r="F32" s="63"/>
      <c r="G32" s="63"/>
    </row>
    <row r="33" ht="21" customHeight="1" spans="1:7">
      <c r="A33" s="66"/>
      <c r="B33" s="66"/>
      <c r="C33" s="66" t="s">
        <v>108</v>
      </c>
      <c r="D33" s="97"/>
      <c r="E33" s="63"/>
      <c r="F33" s="63"/>
      <c r="G33" s="63"/>
    </row>
    <row r="34" ht="21" customHeight="1" spans="1:7">
      <c r="A34" s="66"/>
      <c r="B34" s="66"/>
      <c r="C34" s="66" t="s">
        <v>109</v>
      </c>
      <c r="D34" s="97"/>
      <c r="E34" s="63"/>
      <c r="F34" s="63"/>
      <c r="G34" s="63"/>
    </row>
    <row r="35" ht="21" customHeight="1" spans="1:7">
      <c r="A35" s="66"/>
      <c r="B35" s="66"/>
      <c r="C35" s="66" t="s">
        <v>110</v>
      </c>
      <c r="D35" s="97"/>
      <c r="E35" s="63"/>
      <c r="F35" s="63"/>
      <c r="G35" s="63"/>
    </row>
    <row r="36" ht="21" customHeight="1" spans="1:7">
      <c r="A36" s="66"/>
      <c r="B36" s="66"/>
      <c r="C36" s="66" t="s">
        <v>111</v>
      </c>
      <c r="D36" s="96"/>
      <c r="E36" s="63"/>
      <c r="F36" s="63"/>
      <c r="G36" s="63"/>
    </row>
    <row r="37" ht="21" customHeight="1" spans="1:7">
      <c r="A37" s="72" t="s">
        <v>112</v>
      </c>
      <c r="B37" s="99">
        <v>5352175.27</v>
      </c>
      <c r="C37" s="72" t="s">
        <v>113</v>
      </c>
      <c r="D37" s="100">
        <f>SUM(D7:D36)</f>
        <v>5352175.27</v>
      </c>
      <c r="E37" s="77"/>
      <c r="F37" s="63"/>
      <c r="G37" s="63"/>
    </row>
  </sheetData>
  <mergeCells count="2">
    <mergeCell ref="A2:D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2" sqref="A2:K2"/>
    </sheetView>
  </sheetViews>
  <sheetFormatPr defaultColWidth="10" defaultRowHeight="14.4" outlineLevelRow="7"/>
  <cols>
    <col min="1" max="1" width="13.6666666666667" customWidth="1"/>
    <col min="2" max="2" width="16.1111111111111" customWidth="1"/>
    <col min="3" max="3" width="16.4444444444444" customWidth="1"/>
    <col min="4" max="4" width="16.7777777777778" customWidth="1"/>
    <col min="5" max="5" width="9.88888888888889" customWidth="1"/>
    <col min="6" max="6" width="9.33333333333333" customWidth="1"/>
    <col min="7" max="7" width="9.88888888888889" customWidth="1"/>
    <col min="8" max="8" width="10" customWidth="1"/>
    <col min="9" max="9" width="10.8888888888889" customWidth="1"/>
    <col min="10" max="10" width="10" customWidth="1"/>
    <col min="11" max="11" width="10.8888888888889" customWidth="1"/>
  </cols>
  <sheetData>
    <row r="1" ht="14.3" customHeight="1" spans="1:1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ht="61" customHeight="1" spans="1:11">
      <c r="A2" s="76" t="s">
        <v>114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60" customHeight="1" spans="1:11">
      <c r="A3" s="63"/>
      <c r="B3" s="63"/>
      <c r="C3" s="63"/>
      <c r="D3" s="63"/>
      <c r="E3" s="63"/>
      <c r="F3" s="63"/>
      <c r="G3" s="63"/>
      <c r="H3" s="63"/>
      <c r="I3" s="63"/>
      <c r="J3" s="78" t="s">
        <v>1</v>
      </c>
      <c r="K3" s="78"/>
    </row>
    <row r="4" ht="51" customHeight="1" spans="1:11">
      <c r="A4" s="72" t="s">
        <v>115</v>
      </c>
      <c r="B4" s="72" t="s">
        <v>66</v>
      </c>
      <c r="C4" s="72" t="s">
        <v>116</v>
      </c>
      <c r="D4" s="72"/>
      <c r="E4" s="72" t="s">
        <v>116</v>
      </c>
      <c r="F4" s="72" t="s">
        <v>117</v>
      </c>
      <c r="G4" s="72"/>
      <c r="H4" s="72"/>
      <c r="I4" s="72" t="s">
        <v>118</v>
      </c>
      <c r="J4" s="72" t="s">
        <v>118</v>
      </c>
      <c r="K4" s="72"/>
    </row>
    <row r="5" ht="54" customHeight="1" spans="1:11">
      <c r="A5" s="72"/>
      <c r="B5" s="72"/>
      <c r="C5" s="65" t="s">
        <v>66</v>
      </c>
      <c r="D5" s="65" t="s">
        <v>63</v>
      </c>
      <c r="E5" s="65" t="s">
        <v>64</v>
      </c>
      <c r="F5" s="65" t="s">
        <v>66</v>
      </c>
      <c r="G5" s="65" t="s">
        <v>63</v>
      </c>
      <c r="H5" s="65" t="s">
        <v>64</v>
      </c>
      <c r="I5" s="65" t="s">
        <v>66</v>
      </c>
      <c r="J5" s="65" t="s">
        <v>63</v>
      </c>
      <c r="K5" s="65" t="s">
        <v>64</v>
      </c>
    </row>
    <row r="6" ht="48" customHeight="1" spans="1:11">
      <c r="A6" s="73" t="s">
        <v>66</v>
      </c>
      <c r="B6" s="82">
        <v>5352175.27</v>
      </c>
      <c r="C6" s="82">
        <v>5352175.27</v>
      </c>
      <c r="D6" s="82">
        <v>5352175.27</v>
      </c>
      <c r="E6" s="82"/>
      <c r="F6" s="82"/>
      <c r="G6" s="82"/>
      <c r="H6" s="82"/>
      <c r="I6" s="82"/>
      <c r="J6" s="82"/>
      <c r="K6" s="82"/>
    </row>
    <row r="7" ht="48" customHeight="1" spans="1:11">
      <c r="A7" s="79" t="s">
        <v>119</v>
      </c>
      <c r="B7" s="80">
        <v>5352175.27</v>
      </c>
      <c r="C7" s="80">
        <v>5352175.27</v>
      </c>
      <c r="D7" s="80">
        <v>5352175.27</v>
      </c>
      <c r="E7" s="80"/>
      <c r="F7" s="80"/>
      <c r="G7" s="80"/>
      <c r="H7" s="80"/>
      <c r="I7" s="80"/>
      <c r="J7" s="80"/>
      <c r="K7" s="80"/>
    </row>
    <row r="8" ht="48" customHeight="1" spans="1:11">
      <c r="A8" s="95" t="s">
        <v>119</v>
      </c>
      <c r="B8" s="80">
        <v>5352175.27</v>
      </c>
      <c r="C8" s="80">
        <v>5352175.27</v>
      </c>
      <c r="D8" s="80">
        <v>5352175.27</v>
      </c>
      <c r="E8" s="80"/>
      <c r="F8" s="80"/>
      <c r="G8" s="80"/>
      <c r="H8" s="80"/>
      <c r="I8" s="80"/>
      <c r="J8" s="80"/>
      <c r="K8" s="80"/>
    </row>
  </sheetData>
  <mergeCells count="7">
    <mergeCell ref="A2:K2"/>
    <mergeCell ref="J3:K3"/>
    <mergeCell ref="C4:D4"/>
    <mergeCell ref="F4:H4"/>
    <mergeCell ref="J4:K4"/>
    <mergeCell ref="A4:A5"/>
    <mergeCell ref="B4:B5"/>
  </mergeCells>
  <pageMargins left="0.747916666666667" right="0.432638888888889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2" sqref="A2:E2"/>
    </sheetView>
  </sheetViews>
  <sheetFormatPr defaultColWidth="10" defaultRowHeight="14.4" outlineLevelCol="4"/>
  <cols>
    <col min="1" max="1" width="12.8888888888889" customWidth="1"/>
    <col min="2" max="2" width="26.1111111111111" customWidth="1"/>
    <col min="3" max="3" width="17.1111111111111" customWidth="1"/>
    <col min="4" max="4" width="17.5555555555556" customWidth="1"/>
    <col min="5" max="5" width="17.4444444444444" customWidth="1"/>
  </cols>
  <sheetData>
    <row r="1" ht="14.3" customHeight="1" spans="1:1">
      <c r="A1" s="91"/>
    </row>
    <row r="2" ht="41" customHeight="1" spans="1:5">
      <c r="A2" s="76" t="s">
        <v>120</v>
      </c>
      <c r="B2" s="76"/>
      <c r="C2" s="76"/>
      <c r="D2" s="76"/>
      <c r="E2" s="76"/>
    </row>
    <row r="3" ht="31" customHeight="1" spans="1:5">
      <c r="A3" s="63"/>
      <c r="B3" s="63"/>
      <c r="C3" s="78"/>
      <c r="D3" s="78" t="s">
        <v>1</v>
      </c>
      <c r="E3" s="78"/>
    </row>
    <row r="4" ht="39" customHeight="1" spans="1:5">
      <c r="A4" s="72" t="s">
        <v>61</v>
      </c>
      <c r="B4" s="72"/>
      <c r="C4" s="72" t="s">
        <v>116</v>
      </c>
      <c r="D4" s="72" t="s">
        <v>116</v>
      </c>
      <c r="E4" s="72"/>
    </row>
    <row r="5" ht="39" customHeight="1" spans="1:5">
      <c r="A5" s="92" t="s">
        <v>121</v>
      </c>
      <c r="B5" s="92" t="s">
        <v>122</v>
      </c>
      <c r="C5" s="93" t="s">
        <v>66</v>
      </c>
      <c r="D5" s="92" t="s">
        <v>63</v>
      </c>
      <c r="E5" s="92" t="s">
        <v>64</v>
      </c>
    </row>
    <row r="6" ht="39" customHeight="1" spans="1:5">
      <c r="A6" s="83"/>
      <c r="B6" s="81" t="s">
        <v>66</v>
      </c>
      <c r="C6" s="94">
        <f>C7+C10+C15+C21</f>
        <v>5352175.27</v>
      </c>
      <c r="D6" s="94">
        <f>D7+D10+D15+D21</f>
        <v>5352175.27</v>
      </c>
      <c r="E6" s="94"/>
    </row>
    <row r="7" ht="39" customHeight="1" spans="1:5">
      <c r="A7" s="79" t="s">
        <v>123</v>
      </c>
      <c r="B7" s="73" t="s">
        <v>67</v>
      </c>
      <c r="C7" s="75">
        <v>4075543.59</v>
      </c>
      <c r="D7" s="75">
        <v>4075543.59</v>
      </c>
      <c r="E7" s="75"/>
    </row>
    <row r="8" ht="39" customHeight="1" spans="1:5">
      <c r="A8" s="73" t="s">
        <v>124</v>
      </c>
      <c r="B8" s="73" t="s">
        <v>68</v>
      </c>
      <c r="C8" s="75">
        <v>4075543.59</v>
      </c>
      <c r="D8" s="75">
        <v>4075543.59</v>
      </c>
      <c r="E8" s="75"/>
    </row>
    <row r="9" ht="39" customHeight="1" spans="1:5">
      <c r="A9" s="66" t="s">
        <v>125</v>
      </c>
      <c r="B9" s="66" t="s">
        <v>52</v>
      </c>
      <c r="C9" s="67">
        <v>4075543.59</v>
      </c>
      <c r="D9" s="67">
        <v>4075543.59</v>
      </c>
      <c r="E9" s="67"/>
    </row>
    <row r="10" ht="39" customHeight="1" spans="1:5">
      <c r="A10" s="79" t="s">
        <v>126</v>
      </c>
      <c r="B10" s="73" t="s">
        <v>69</v>
      </c>
      <c r="C10" s="75">
        <f>C11+C13</f>
        <v>482057.75</v>
      </c>
      <c r="D10" s="75">
        <f>D11+D13</f>
        <v>482057.75</v>
      </c>
      <c r="E10" s="75"/>
    </row>
    <row r="11" ht="39" customHeight="1" spans="1:5">
      <c r="A11" s="73" t="s">
        <v>127</v>
      </c>
      <c r="B11" s="73" t="s">
        <v>70</v>
      </c>
      <c r="C11" s="67">
        <v>471449.6</v>
      </c>
      <c r="D11" s="67">
        <v>471449.6</v>
      </c>
      <c r="E11" s="75"/>
    </row>
    <row r="12" ht="39" customHeight="1" spans="1:5">
      <c r="A12" s="66" t="s">
        <v>128</v>
      </c>
      <c r="B12" s="66" t="s">
        <v>53</v>
      </c>
      <c r="C12" s="67">
        <v>471449.6</v>
      </c>
      <c r="D12" s="67">
        <v>471449.6</v>
      </c>
      <c r="E12" s="67"/>
    </row>
    <row r="13" ht="39" customHeight="1" spans="1:5">
      <c r="A13" s="73" t="s">
        <v>129</v>
      </c>
      <c r="B13" s="73" t="s">
        <v>71</v>
      </c>
      <c r="C13" s="67">
        <v>10608.15</v>
      </c>
      <c r="D13" s="67">
        <v>10608.15</v>
      </c>
      <c r="E13" s="75"/>
    </row>
    <row r="14" ht="39" customHeight="1" spans="1:5">
      <c r="A14" s="66" t="s">
        <v>130</v>
      </c>
      <c r="B14" s="66" t="s">
        <v>54</v>
      </c>
      <c r="C14" s="67">
        <v>10608.15</v>
      </c>
      <c r="D14" s="67">
        <v>10608.15</v>
      </c>
      <c r="E14" s="67"/>
    </row>
    <row r="15" ht="39" customHeight="1" spans="1:5">
      <c r="A15" s="79" t="s">
        <v>131</v>
      </c>
      <c r="B15" s="73" t="s">
        <v>72</v>
      </c>
      <c r="C15" s="75">
        <v>419300.33</v>
      </c>
      <c r="D15" s="75">
        <v>419300.33</v>
      </c>
      <c r="E15" s="75"/>
    </row>
    <row r="16" ht="39" customHeight="1" spans="1:5">
      <c r="A16" s="73" t="s">
        <v>132</v>
      </c>
      <c r="B16" s="73" t="s">
        <v>73</v>
      </c>
      <c r="C16" s="75">
        <f>C17+C18</f>
        <v>419300.33</v>
      </c>
      <c r="D16" s="75">
        <f>D17+D18</f>
        <v>419300.33</v>
      </c>
      <c r="E16" s="75"/>
    </row>
    <row r="17" ht="39" customHeight="1" spans="1:5">
      <c r="A17" s="66" t="s">
        <v>133</v>
      </c>
      <c r="B17" s="66" t="s">
        <v>55</v>
      </c>
      <c r="C17" s="67">
        <v>290762.24</v>
      </c>
      <c r="D17" s="67">
        <v>290762.24</v>
      </c>
      <c r="E17" s="67"/>
    </row>
    <row r="18" ht="39" customHeight="1" spans="1:5">
      <c r="A18" s="66" t="s">
        <v>134</v>
      </c>
      <c r="B18" s="66" t="s">
        <v>56</v>
      </c>
      <c r="C18" s="67">
        <v>128538.09</v>
      </c>
      <c r="D18" s="67">
        <v>128538.09</v>
      </c>
      <c r="E18" s="67"/>
    </row>
    <row r="19" ht="39" customHeight="1" spans="1:5">
      <c r="A19" s="79" t="s">
        <v>135</v>
      </c>
      <c r="B19" s="73" t="s">
        <v>74</v>
      </c>
      <c r="C19" s="75">
        <v>375273.6</v>
      </c>
      <c r="D19" s="75">
        <v>375273.6</v>
      </c>
      <c r="E19" s="75"/>
    </row>
    <row r="20" ht="39" customHeight="1" spans="1:5">
      <c r="A20" s="73" t="s">
        <v>136</v>
      </c>
      <c r="B20" s="73" t="s">
        <v>75</v>
      </c>
      <c r="C20" s="75">
        <v>375273.6</v>
      </c>
      <c r="D20" s="75">
        <v>375273.6</v>
      </c>
      <c r="E20" s="75"/>
    </row>
    <row r="21" ht="39" customHeight="1" spans="1:5">
      <c r="A21" s="66" t="s">
        <v>137</v>
      </c>
      <c r="B21" s="66" t="s">
        <v>57</v>
      </c>
      <c r="C21" s="67">
        <v>375273.6</v>
      </c>
      <c r="D21" s="67">
        <v>375273.6</v>
      </c>
      <c r="E21" s="67"/>
    </row>
  </sheetData>
  <mergeCells count="4">
    <mergeCell ref="A2:E2"/>
    <mergeCell ref="D3:E3"/>
    <mergeCell ref="A4:B4"/>
    <mergeCell ref="D4:E4"/>
  </mergeCells>
  <pageMargins left="0.629861111111111" right="0.511805555555556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A2" sqref="A2:E2"/>
    </sheetView>
  </sheetViews>
  <sheetFormatPr defaultColWidth="10" defaultRowHeight="14.4" outlineLevelCol="4"/>
  <cols>
    <col min="1" max="1" width="11.2222222222222" customWidth="1"/>
    <col min="2" max="2" width="22.3333333333333" customWidth="1"/>
    <col min="3" max="3" width="16.7777777777778" customWidth="1"/>
    <col min="4" max="4" width="17.6666666666667" customWidth="1"/>
    <col min="5" max="5" width="18.8888888888889" customWidth="1"/>
  </cols>
  <sheetData>
    <row r="1" ht="28" customHeight="1" spans="1:5">
      <c r="A1" s="61"/>
      <c r="B1" s="61"/>
      <c r="C1" s="61"/>
      <c r="D1" s="61"/>
      <c r="E1" s="61"/>
    </row>
    <row r="2" ht="32" customHeight="1" spans="1:5">
      <c r="A2" s="76" t="s">
        <v>138</v>
      </c>
      <c r="B2" s="76"/>
      <c r="C2" s="76"/>
      <c r="D2" s="76"/>
      <c r="E2" s="76"/>
    </row>
    <row r="3" ht="18" customHeight="1" spans="1:5">
      <c r="A3" s="77"/>
      <c r="B3" s="77"/>
      <c r="C3" s="63"/>
      <c r="D3" s="63"/>
      <c r="E3" s="78" t="s">
        <v>1</v>
      </c>
    </row>
    <row r="4" ht="29" customHeight="1" spans="1:5">
      <c r="A4" s="72" t="s">
        <v>139</v>
      </c>
      <c r="B4" s="72"/>
      <c r="C4" s="72" t="s">
        <v>140</v>
      </c>
      <c r="D4" s="72" t="s">
        <v>140</v>
      </c>
      <c r="E4" s="72"/>
    </row>
    <row r="5" ht="21" customHeight="1" spans="1:5">
      <c r="A5" s="72" t="s">
        <v>121</v>
      </c>
      <c r="B5" s="72" t="s">
        <v>122</v>
      </c>
      <c r="C5" s="72" t="s">
        <v>66</v>
      </c>
      <c r="D5" s="72" t="s">
        <v>141</v>
      </c>
      <c r="E5" s="72" t="s">
        <v>142</v>
      </c>
    </row>
    <row r="6" ht="21" customHeight="1" spans="1:5">
      <c r="A6" s="72"/>
      <c r="B6" s="79" t="s">
        <v>66</v>
      </c>
      <c r="C6" s="80">
        <f>D6+E6</f>
        <v>5352175.9</v>
      </c>
      <c r="D6" s="80">
        <f>D7+D35</f>
        <v>4792343.81</v>
      </c>
      <c r="E6" s="80">
        <v>559832.09</v>
      </c>
    </row>
    <row r="7" ht="21" customHeight="1" spans="1:5">
      <c r="A7" s="81" t="s">
        <v>143</v>
      </c>
      <c r="B7" s="81" t="s">
        <v>144</v>
      </c>
      <c r="C7" s="82">
        <v>4687007.7</v>
      </c>
      <c r="D7" s="82">
        <v>4687007.7</v>
      </c>
      <c r="E7" s="82"/>
    </row>
    <row r="8" ht="21" customHeight="1" spans="1:5">
      <c r="A8" s="83" t="s">
        <v>145</v>
      </c>
      <c r="B8" s="83" t="s">
        <v>146</v>
      </c>
      <c r="C8" s="84">
        <v>1386576</v>
      </c>
      <c r="D8" s="84">
        <v>1386576</v>
      </c>
      <c r="E8" s="84"/>
    </row>
    <row r="9" ht="21" customHeight="1" spans="1:5">
      <c r="A9" s="83" t="s">
        <v>147</v>
      </c>
      <c r="B9" s="83" t="s">
        <v>148</v>
      </c>
      <c r="C9" s="84">
        <v>966751.5</v>
      </c>
      <c r="D9" s="84">
        <v>966751.5</v>
      </c>
      <c r="E9" s="84"/>
    </row>
    <row r="10" ht="21" customHeight="1" spans="1:5">
      <c r="A10" s="83" t="s">
        <v>149</v>
      </c>
      <c r="B10" s="83" t="s">
        <v>150</v>
      </c>
      <c r="C10" s="84">
        <v>891904</v>
      </c>
      <c r="D10" s="84">
        <v>891904</v>
      </c>
      <c r="E10" s="84"/>
    </row>
    <row r="11" ht="21" customHeight="1" spans="1:5">
      <c r="A11" s="83" t="s">
        <v>151</v>
      </c>
      <c r="B11" s="83" t="s">
        <v>152</v>
      </c>
      <c r="C11" s="84">
        <v>210240</v>
      </c>
      <c r="D11" s="84">
        <v>210240</v>
      </c>
      <c r="E11" s="84"/>
    </row>
    <row r="12" ht="21" customHeight="1" spans="1:5">
      <c r="A12" s="83" t="s">
        <v>153</v>
      </c>
      <c r="B12" s="83" t="s">
        <v>154</v>
      </c>
      <c r="C12" s="84">
        <v>471449.6</v>
      </c>
      <c r="D12" s="84">
        <v>471449.6</v>
      </c>
      <c r="E12" s="84"/>
    </row>
    <row r="13" ht="21" customHeight="1" spans="1:5">
      <c r="A13" s="83" t="s">
        <v>155</v>
      </c>
      <c r="B13" s="83" t="s">
        <v>156</v>
      </c>
      <c r="C13" s="84">
        <v>185666.13</v>
      </c>
      <c r="D13" s="84">
        <v>185666.13</v>
      </c>
      <c r="E13" s="84"/>
    </row>
    <row r="14" ht="21" customHeight="1" spans="1:5">
      <c r="A14" s="83" t="s">
        <v>157</v>
      </c>
      <c r="B14" s="83" t="s">
        <v>158</v>
      </c>
      <c r="C14" s="84">
        <v>128538.09</v>
      </c>
      <c r="D14" s="84">
        <v>128538.09</v>
      </c>
      <c r="E14" s="84"/>
    </row>
    <row r="15" ht="21" customHeight="1" spans="1:5">
      <c r="A15" s="83" t="s">
        <v>159</v>
      </c>
      <c r="B15" s="83" t="s">
        <v>160</v>
      </c>
      <c r="C15" s="84">
        <v>10608.15</v>
      </c>
      <c r="D15" s="84">
        <v>10608.15</v>
      </c>
      <c r="E15" s="84"/>
    </row>
    <row r="16" ht="21" customHeight="1" spans="1:5">
      <c r="A16" s="83" t="s">
        <v>161</v>
      </c>
      <c r="B16" s="83" t="s">
        <v>162</v>
      </c>
      <c r="C16" s="84">
        <v>375273.6</v>
      </c>
      <c r="D16" s="84">
        <v>375273.6</v>
      </c>
      <c r="E16" s="84"/>
    </row>
    <row r="17" ht="21" customHeight="1" spans="1:5">
      <c r="A17" s="83" t="s">
        <v>163</v>
      </c>
      <c r="B17" s="83" t="s">
        <v>164</v>
      </c>
      <c r="C17" s="84">
        <v>60000</v>
      </c>
      <c r="D17" s="84">
        <v>60000</v>
      </c>
      <c r="E17" s="84"/>
    </row>
    <row r="18" ht="21" customHeight="1" spans="1:5">
      <c r="A18" s="85" t="s">
        <v>165</v>
      </c>
      <c r="B18" s="85" t="s">
        <v>166</v>
      </c>
      <c r="C18" s="86">
        <v>559832.09</v>
      </c>
      <c r="D18" s="86"/>
      <c r="E18" s="86">
        <v>559832.09</v>
      </c>
    </row>
    <row r="19" ht="21" customHeight="1" spans="1:5">
      <c r="A19" s="87" t="s">
        <v>167</v>
      </c>
      <c r="B19" s="87" t="s">
        <v>168</v>
      </c>
      <c r="C19" s="88">
        <v>52000</v>
      </c>
      <c r="D19" s="88"/>
      <c r="E19" s="88">
        <v>52000</v>
      </c>
    </row>
    <row r="20" ht="21" customHeight="1" spans="1:5">
      <c r="A20" s="87" t="s">
        <v>169</v>
      </c>
      <c r="B20" s="87" t="s">
        <v>170</v>
      </c>
      <c r="C20" s="88">
        <v>1500</v>
      </c>
      <c r="D20" s="88"/>
      <c r="E20" s="88">
        <v>1500</v>
      </c>
    </row>
    <row r="21" ht="21" customHeight="1" spans="1:5">
      <c r="A21" s="87" t="s">
        <v>171</v>
      </c>
      <c r="B21" s="87" t="s">
        <v>172</v>
      </c>
      <c r="C21" s="88">
        <v>2200</v>
      </c>
      <c r="D21" s="88"/>
      <c r="E21" s="88">
        <v>2200</v>
      </c>
    </row>
    <row r="22" ht="21" customHeight="1" spans="1:5">
      <c r="A22" s="87" t="s">
        <v>173</v>
      </c>
      <c r="B22" s="87" t="s">
        <v>174</v>
      </c>
      <c r="C22" s="88">
        <v>5000</v>
      </c>
      <c r="D22" s="88"/>
      <c r="E22" s="88">
        <v>5000</v>
      </c>
    </row>
    <row r="23" ht="21" customHeight="1" spans="1:5">
      <c r="A23" s="87" t="s">
        <v>175</v>
      </c>
      <c r="B23" s="87" t="s">
        <v>176</v>
      </c>
      <c r="C23" s="88">
        <v>22000</v>
      </c>
      <c r="D23" s="88"/>
      <c r="E23" s="88">
        <v>22000</v>
      </c>
    </row>
    <row r="24" ht="21" customHeight="1" spans="1:5">
      <c r="A24" s="87" t="s">
        <v>177</v>
      </c>
      <c r="B24" s="87" t="s">
        <v>178</v>
      </c>
      <c r="C24" s="88">
        <v>9744</v>
      </c>
      <c r="D24" s="88"/>
      <c r="E24" s="88">
        <v>9744</v>
      </c>
    </row>
    <row r="25" ht="21" customHeight="1" spans="1:5">
      <c r="A25" s="87" t="s">
        <v>179</v>
      </c>
      <c r="B25" s="87" t="s">
        <v>180</v>
      </c>
      <c r="C25" s="88">
        <v>1430</v>
      </c>
      <c r="D25" s="88"/>
      <c r="E25" s="88">
        <v>1430</v>
      </c>
    </row>
    <row r="26" ht="21" customHeight="1" spans="1:5">
      <c r="A26" s="87" t="s">
        <v>181</v>
      </c>
      <c r="B26" s="87" t="s">
        <v>182</v>
      </c>
      <c r="C26" s="88">
        <v>68070</v>
      </c>
      <c r="D26" s="88"/>
      <c r="E26" s="88">
        <v>68070</v>
      </c>
    </row>
    <row r="27" ht="21" customHeight="1" spans="1:5">
      <c r="A27" s="87" t="s">
        <v>183</v>
      </c>
      <c r="B27" s="87" t="s">
        <v>184</v>
      </c>
      <c r="C27" s="88">
        <v>2800</v>
      </c>
      <c r="D27" s="88"/>
      <c r="E27" s="88">
        <v>2800</v>
      </c>
    </row>
    <row r="28" ht="21" customHeight="1" spans="1:5">
      <c r="A28" s="87" t="s">
        <v>185</v>
      </c>
      <c r="B28" s="87" t="s">
        <v>186</v>
      </c>
      <c r="C28" s="88">
        <v>4000</v>
      </c>
      <c r="D28" s="88"/>
      <c r="E28" s="88">
        <v>4000</v>
      </c>
    </row>
    <row r="29" ht="21" customHeight="1" spans="1:5">
      <c r="A29" s="87" t="s">
        <v>187</v>
      </c>
      <c r="B29" s="87" t="s">
        <v>188</v>
      </c>
      <c r="C29" s="88">
        <v>2200</v>
      </c>
      <c r="D29" s="88"/>
      <c r="E29" s="88">
        <v>2200</v>
      </c>
    </row>
    <row r="30" ht="21" customHeight="1" spans="1:5">
      <c r="A30" s="87" t="s">
        <v>189</v>
      </c>
      <c r="B30" s="87" t="s">
        <v>190</v>
      </c>
      <c r="C30" s="88">
        <v>23750</v>
      </c>
      <c r="D30" s="88"/>
      <c r="E30" s="88">
        <v>23750</v>
      </c>
    </row>
    <row r="31" ht="21" customHeight="1" spans="1:5">
      <c r="A31" s="87" t="s">
        <v>191</v>
      </c>
      <c r="B31" s="87" t="s">
        <v>192</v>
      </c>
      <c r="C31" s="88">
        <v>57128.04</v>
      </c>
      <c r="D31" s="88"/>
      <c r="E31" s="88">
        <v>57128.04</v>
      </c>
    </row>
    <row r="32" ht="21" customHeight="1" spans="1:5">
      <c r="A32" s="87" t="s">
        <v>193</v>
      </c>
      <c r="B32" s="87" t="s">
        <v>194</v>
      </c>
      <c r="C32" s="88">
        <v>71410.05</v>
      </c>
      <c r="D32" s="88"/>
      <c r="E32" s="88">
        <v>71410.05</v>
      </c>
    </row>
    <row r="33" ht="21" customHeight="1" spans="1:5">
      <c r="A33" s="87" t="s">
        <v>195</v>
      </c>
      <c r="B33" s="87" t="s">
        <v>196</v>
      </c>
      <c r="C33" s="88">
        <v>218400</v>
      </c>
      <c r="D33" s="88"/>
      <c r="E33" s="88">
        <v>218400</v>
      </c>
    </row>
    <row r="34" ht="21" customHeight="1" spans="1:5">
      <c r="A34" s="87" t="s">
        <v>197</v>
      </c>
      <c r="B34" s="87" t="s">
        <v>198</v>
      </c>
      <c r="C34" s="88">
        <v>18200</v>
      </c>
      <c r="D34" s="88"/>
      <c r="E34" s="88">
        <v>18200</v>
      </c>
    </row>
    <row r="35" ht="21" customHeight="1" spans="1:5">
      <c r="A35" s="85" t="s">
        <v>199</v>
      </c>
      <c r="B35" s="85" t="s">
        <v>200</v>
      </c>
      <c r="C35" s="89">
        <v>105336.11</v>
      </c>
      <c r="D35" s="86">
        <f>D36+D37</f>
        <v>105336.11</v>
      </c>
      <c r="E35" s="86"/>
    </row>
    <row r="36" ht="21" customHeight="1" spans="1:5">
      <c r="A36" s="87" t="s">
        <v>201</v>
      </c>
      <c r="B36" s="87" t="s">
        <v>202</v>
      </c>
      <c r="C36" s="90">
        <v>105096.11</v>
      </c>
      <c r="D36" s="88">
        <v>105096.11</v>
      </c>
      <c r="E36" s="88"/>
    </row>
    <row r="37" ht="21" customHeight="1" spans="1:5">
      <c r="A37" s="87" t="s">
        <v>203</v>
      </c>
      <c r="B37" s="87" t="s">
        <v>204</v>
      </c>
      <c r="C37" s="90">
        <v>240</v>
      </c>
      <c r="D37" s="88">
        <v>240</v>
      </c>
      <c r="E37" s="88"/>
    </row>
  </sheetData>
  <mergeCells count="4">
    <mergeCell ref="A2:E2"/>
    <mergeCell ref="A3:B3"/>
    <mergeCell ref="A4:B4"/>
    <mergeCell ref="D4:E4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4.4" outlineLevelCol="7"/>
  <cols>
    <col min="1" max="1" width="23.5555555555556" customWidth="1"/>
    <col min="2" max="2" width="14" customWidth="1"/>
    <col min="3" max="3" width="13.8888888888889" customWidth="1"/>
    <col min="4" max="4" width="14.6666666666667" customWidth="1"/>
    <col min="5" max="5" width="15.5555555555556" customWidth="1"/>
    <col min="6" max="6" width="15.8888888888889" customWidth="1"/>
    <col min="7" max="7" width="15.5555555555556" customWidth="1"/>
    <col min="8" max="8" width="16" customWidth="1"/>
  </cols>
  <sheetData>
    <row r="1" ht="42" customHeight="1" spans="1:8">
      <c r="A1" s="61"/>
      <c r="B1" s="61"/>
      <c r="C1" s="61"/>
      <c r="D1" s="61"/>
      <c r="E1" s="61"/>
      <c r="F1" s="61"/>
      <c r="G1" s="61"/>
      <c r="H1" s="61"/>
    </row>
    <row r="2" ht="58" customHeight="1" spans="1:8">
      <c r="A2" s="74" t="s">
        <v>205</v>
      </c>
      <c r="B2" s="74"/>
      <c r="C2" s="74"/>
      <c r="D2" s="74"/>
      <c r="E2" s="74"/>
      <c r="F2" s="74"/>
      <c r="G2" s="74"/>
      <c r="H2" s="74"/>
    </row>
    <row r="3" ht="51" customHeight="1" spans="1:8">
      <c r="A3" s="61"/>
      <c r="B3" s="61"/>
      <c r="C3" s="61"/>
      <c r="D3" s="61"/>
      <c r="E3" s="61"/>
      <c r="F3" s="61"/>
      <c r="G3" s="61"/>
      <c r="H3" s="68" t="s">
        <v>1</v>
      </c>
    </row>
    <row r="4" ht="46" customHeight="1" spans="1:8">
      <c r="A4" s="65" t="s">
        <v>115</v>
      </c>
      <c r="B4" s="65" t="s">
        <v>206</v>
      </c>
      <c r="C4" s="65"/>
      <c r="D4" s="65"/>
      <c r="E4" s="65" t="s">
        <v>206</v>
      </c>
      <c r="F4" s="65"/>
      <c r="G4" s="65" t="s">
        <v>207</v>
      </c>
      <c r="H4" s="65" t="s">
        <v>208</v>
      </c>
    </row>
    <row r="5" ht="46" customHeight="1" spans="1:8">
      <c r="A5" s="65"/>
      <c r="B5" s="65" t="s">
        <v>66</v>
      </c>
      <c r="C5" s="65" t="s">
        <v>209</v>
      </c>
      <c r="D5" s="65" t="s">
        <v>210</v>
      </c>
      <c r="E5" s="65" t="s">
        <v>211</v>
      </c>
      <c r="F5" s="65"/>
      <c r="G5" s="65"/>
      <c r="H5" s="65"/>
    </row>
    <row r="6" ht="46" customHeight="1" spans="1:8">
      <c r="A6" s="65"/>
      <c r="B6" s="65"/>
      <c r="C6" s="65"/>
      <c r="D6" s="65"/>
      <c r="E6" s="65" t="s">
        <v>212</v>
      </c>
      <c r="F6" s="65" t="s">
        <v>213</v>
      </c>
      <c r="G6" s="65"/>
      <c r="H6" s="65"/>
    </row>
    <row r="7" ht="46" customHeight="1" spans="1:8">
      <c r="A7" s="73" t="s">
        <v>66</v>
      </c>
      <c r="B7" s="75">
        <v>29950</v>
      </c>
      <c r="C7" s="75"/>
      <c r="D7" s="75">
        <v>23750</v>
      </c>
      <c r="E7" s="75"/>
      <c r="F7" s="75"/>
      <c r="G7" s="75">
        <v>4000</v>
      </c>
      <c r="H7" s="75">
        <v>2200</v>
      </c>
    </row>
    <row r="8" ht="46" customHeight="1" spans="1:8">
      <c r="A8" s="73" t="s">
        <v>119</v>
      </c>
      <c r="B8" s="75">
        <v>29950</v>
      </c>
      <c r="C8" s="75"/>
      <c r="D8" s="75">
        <v>23750</v>
      </c>
      <c r="E8" s="75"/>
      <c r="F8" s="75"/>
      <c r="G8" s="75">
        <v>4000</v>
      </c>
      <c r="H8" s="75">
        <v>2200</v>
      </c>
    </row>
    <row r="9" ht="46" customHeight="1" spans="1:8">
      <c r="A9" s="66" t="s">
        <v>119</v>
      </c>
      <c r="B9" s="67">
        <f>D9+G9+H9</f>
        <v>29950</v>
      </c>
      <c r="C9" s="67"/>
      <c r="D9" s="75">
        <v>23750</v>
      </c>
      <c r="E9" s="75"/>
      <c r="F9" s="75"/>
      <c r="G9" s="75">
        <v>4000</v>
      </c>
      <c r="H9" s="75">
        <v>2200</v>
      </c>
    </row>
  </sheetData>
  <mergeCells count="10">
    <mergeCell ref="A2:H2"/>
    <mergeCell ref="B4:D4"/>
    <mergeCell ref="E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A2" sqref="A2:E2"/>
    </sheetView>
  </sheetViews>
  <sheetFormatPr defaultColWidth="10" defaultRowHeight="14.4"/>
  <cols>
    <col min="1" max="1" width="9.76851851851852" customWidth="1"/>
    <col min="2" max="2" width="13.6666666666667" customWidth="1"/>
    <col min="3" max="3" width="18.3333333333333" customWidth="1"/>
    <col min="4" max="4" width="19.7777777777778" customWidth="1"/>
    <col min="5" max="5" width="17.7777777777778" customWidth="1"/>
    <col min="6" max="10" width="9.76851851851852" customWidth="1"/>
  </cols>
  <sheetData>
    <row r="1" ht="20" customHeight="1" spans="1:10">
      <c r="A1" s="61"/>
      <c r="B1" s="61"/>
      <c r="C1" s="61"/>
      <c r="D1" s="61"/>
      <c r="E1" s="61"/>
      <c r="F1" s="61"/>
      <c r="G1" s="61"/>
      <c r="H1" s="61"/>
      <c r="I1" s="61"/>
      <c r="J1" s="61"/>
    </row>
    <row r="2" ht="52" customHeight="1" spans="1:10">
      <c r="A2" s="71" t="s">
        <v>214</v>
      </c>
      <c r="B2" s="71"/>
      <c r="C2" s="71"/>
      <c r="D2" s="71"/>
      <c r="E2" s="71"/>
      <c r="F2" s="61"/>
      <c r="G2" s="61"/>
      <c r="H2" s="61"/>
      <c r="I2" s="61"/>
      <c r="J2" s="61"/>
    </row>
    <row r="3" ht="29" customHeight="1" spans="1:10">
      <c r="A3" s="63"/>
      <c r="B3" s="63"/>
      <c r="C3" s="63"/>
      <c r="D3" s="63"/>
      <c r="E3" s="63" t="s">
        <v>1</v>
      </c>
      <c r="F3" s="61"/>
      <c r="G3" s="61"/>
      <c r="H3" s="61"/>
      <c r="I3" s="61"/>
      <c r="J3" s="61"/>
    </row>
    <row r="4" ht="39" customHeight="1" spans="1:10">
      <c r="A4" s="65" t="s">
        <v>215</v>
      </c>
      <c r="B4" s="65" t="s">
        <v>4</v>
      </c>
      <c r="C4" s="65" t="s">
        <v>66</v>
      </c>
      <c r="D4" s="65" t="s">
        <v>63</v>
      </c>
      <c r="E4" s="65" t="s">
        <v>64</v>
      </c>
      <c r="F4" s="61"/>
      <c r="G4" s="61"/>
      <c r="H4" s="61"/>
      <c r="I4" s="61"/>
      <c r="J4" s="61"/>
    </row>
    <row r="5" ht="39" customHeight="1" spans="1:10">
      <c r="A5" s="72">
        <v>1</v>
      </c>
      <c r="B5" s="73" t="s">
        <v>66</v>
      </c>
      <c r="C5" s="73">
        <v>559832.09</v>
      </c>
      <c r="D5" s="73">
        <v>559832.09</v>
      </c>
      <c r="E5" s="73"/>
      <c r="F5" s="63"/>
      <c r="G5" s="63"/>
      <c r="H5" s="63"/>
      <c r="I5" s="63"/>
      <c r="J5" s="63"/>
    </row>
    <row r="6" ht="39" customHeight="1" spans="1:10">
      <c r="A6" s="65">
        <v>2</v>
      </c>
      <c r="B6" s="66" t="s">
        <v>216</v>
      </c>
      <c r="C6" s="66">
        <v>52000</v>
      </c>
      <c r="D6" s="66">
        <v>52000</v>
      </c>
      <c r="E6" s="66"/>
      <c r="F6" s="63"/>
      <c r="G6" s="63"/>
      <c r="H6" s="63"/>
      <c r="I6" s="63"/>
      <c r="J6" s="63"/>
    </row>
    <row r="7" ht="39" customHeight="1" spans="1:10">
      <c r="A7" s="65">
        <v>3</v>
      </c>
      <c r="B7" s="66" t="s">
        <v>217</v>
      </c>
      <c r="C7" s="66">
        <v>1500</v>
      </c>
      <c r="D7" s="66">
        <v>1500</v>
      </c>
      <c r="E7" s="66"/>
      <c r="F7" s="63"/>
      <c r="G7" s="63"/>
      <c r="H7" s="63"/>
      <c r="I7" s="63"/>
      <c r="J7" s="63"/>
    </row>
    <row r="8" ht="39" customHeight="1" spans="1:10">
      <c r="A8" s="65">
        <v>4</v>
      </c>
      <c r="B8" s="66" t="s">
        <v>218</v>
      </c>
      <c r="C8" s="66">
        <v>2200</v>
      </c>
      <c r="D8" s="66">
        <v>2200</v>
      </c>
      <c r="E8" s="66"/>
      <c r="F8" s="63"/>
      <c r="G8" s="63"/>
      <c r="H8" s="63"/>
      <c r="I8" s="63"/>
      <c r="J8" s="63"/>
    </row>
    <row r="9" ht="39" customHeight="1" spans="1:10">
      <c r="A9" s="65">
        <v>5</v>
      </c>
      <c r="B9" s="66" t="s">
        <v>219</v>
      </c>
      <c r="C9" s="66">
        <v>5000</v>
      </c>
      <c r="D9" s="66">
        <v>5000</v>
      </c>
      <c r="E9" s="66"/>
      <c r="F9" s="63"/>
      <c r="G9" s="63"/>
      <c r="H9" s="63"/>
      <c r="I9" s="63"/>
      <c r="J9" s="63"/>
    </row>
    <row r="10" ht="39" customHeight="1" spans="1:10">
      <c r="A10" s="65">
        <v>6</v>
      </c>
      <c r="B10" s="66" t="s">
        <v>220</v>
      </c>
      <c r="C10" s="66">
        <v>22000</v>
      </c>
      <c r="D10" s="66">
        <v>22000</v>
      </c>
      <c r="E10" s="66"/>
      <c r="F10" s="63"/>
      <c r="G10" s="63"/>
      <c r="H10" s="63"/>
      <c r="I10" s="63"/>
      <c r="J10" s="63"/>
    </row>
    <row r="11" ht="39" customHeight="1" spans="1:10">
      <c r="A11" s="65">
        <v>7</v>
      </c>
      <c r="B11" s="66" t="s">
        <v>221</v>
      </c>
      <c r="C11" s="66">
        <v>9744</v>
      </c>
      <c r="D11" s="66">
        <v>9744</v>
      </c>
      <c r="E11" s="66"/>
      <c r="F11" s="63"/>
      <c r="G11" s="63"/>
      <c r="H11" s="63"/>
      <c r="I11" s="63"/>
      <c r="J11" s="63"/>
    </row>
    <row r="12" ht="39" customHeight="1" spans="1:10">
      <c r="A12" s="65">
        <v>8</v>
      </c>
      <c r="B12" s="66" t="s">
        <v>222</v>
      </c>
      <c r="C12" s="66">
        <v>1430</v>
      </c>
      <c r="D12" s="66">
        <v>1430</v>
      </c>
      <c r="E12" s="66"/>
      <c r="F12" s="63"/>
      <c r="G12" s="63"/>
      <c r="H12" s="63"/>
      <c r="I12" s="63"/>
      <c r="J12" s="63"/>
    </row>
    <row r="13" ht="39" customHeight="1" spans="1:10">
      <c r="A13" s="65">
        <v>9</v>
      </c>
      <c r="B13" s="66" t="s">
        <v>223</v>
      </c>
      <c r="C13" s="66">
        <v>68070</v>
      </c>
      <c r="D13" s="66">
        <v>68070</v>
      </c>
      <c r="E13" s="66"/>
      <c r="F13" s="63"/>
      <c r="G13" s="63"/>
      <c r="H13" s="63"/>
      <c r="I13" s="63"/>
      <c r="J13" s="63"/>
    </row>
    <row r="14" ht="39" customHeight="1" spans="1:10">
      <c r="A14" s="65">
        <v>10</v>
      </c>
      <c r="B14" s="66" t="s">
        <v>224</v>
      </c>
      <c r="C14" s="66">
        <v>2800</v>
      </c>
      <c r="D14" s="66">
        <v>2800</v>
      </c>
      <c r="E14" s="66"/>
      <c r="F14" s="63"/>
      <c r="G14" s="63"/>
      <c r="H14" s="63"/>
      <c r="I14" s="63"/>
      <c r="J14" s="63"/>
    </row>
    <row r="15" ht="39" customHeight="1" spans="1:10">
      <c r="A15" s="65">
        <v>11</v>
      </c>
      <c r="B15" s="66" t="s">
        <v>207</v>
      </c>
      <c r="C15" s="66">
        <v>4000</v>
      </c>
      <c r="D15" s="66">
        <v>4000</v>
      </c>
      <c r="E15" s="66"/>
      <c r="F15" s="63"/>
      <c r="G15" s="63"/>
      <c r="H15" s="63"/>
      <c r="I15" s="63"/>
      <c r="J15" s="63"/>
    </row>
    <row r="16" ht="39" customHeight="1" spans="1:10">
      <c r="A16" s="65">
        <v>12</v>
      </c>
      <c r="B16" s="66" t="s">
        <v>208</v>
      </c>
      <c r="C16" s="66">
        <v>2200</v>
      </c>
      <c r="D16" s="66">
        <v>2200</v>
      </c>
      <c r="E16" s="66"/>
      <c r="F16" s="63"/>
      <c r="G16" s="63"/>
      <c r="H16" s="63"/>
      <c r="I16" s="63"/>
      <c r="J16" s="63"/>
    </row>
    <row r="17" ht="39" customHeight="1" spans="1:10">
      <c r="A17" s="65">
        <v>13</v>
      </c>
      <c r="B17" s="66" t="s">
        <v>210</v>
      </c>
      <c r="C17" s="66">
        <v>23750</v>
      </c>
      <c r="D17" s="66">
        <v>23750</v>
      </c>
      <c r="E17" s="66"/>
      <c r="F17" s="63"/>
      <c r="G17" s="63"/>
      <c r="H17" s="63"/>
      <c r="I17" s="63"/>
      <c r="J17" s="63"/>
    </row>
    <row r="18" ht="39" customHeight="1" spans="1:10">
      <c r="A18" s="65">
        <v>14</v>
      </c>
      <c r="B18" s="66" t="s">
        <v>225</v>
      </c>
      <c r="C18" s="66">
        <v>57128.04</v>
      </c>
      <c r="D18" s="66">
        <v>57128.04</v>
      </c>
      <c r="E18" s="66"/>
      <c r="F18" s="63"/>
      <c r="G18" s="63"/>
      <c r="H18" s="63"/>
      <c r="I18" s="63"/>
      <c r="J18" s="63"/>
    </row>
    <row r="19" ht="39" customHeight="1" spans="1:10">
      <c r="A19" s="65">
        <v>15</v>
      </c>
      <c r="B19" s="66" t="s">
        <v>226</v>
      </c>
      <c r="C19" s="66">
        <v>71410.05</v>
      </c>
      <c r="D19" s="66">
        <v>71410.05</v>
      </c>
      <c r="E19" s="66"/>
      <c r="F19" s="63"/>
      <c r="G19" s="63"/>
      <c r="H19" s="63"/>
      <c r="I19" s="63"/>
      <c r="J19" s="63"/>
    </row>
    <row r="20" ht="39" customHeight="1" spans="1:10">
      <c r="A20" s="65">
        <v>16</v>
      </c>
      <c r="B20" s="66" t="s">
        <v>227</v>
      </c>
      <c r="C20" s="66">
        <v>218400</v>
      </c>
      <c r="D20" s="66">
        <v>218400</v>
      </c>
      <c r="E20" s="66"/>
      <c r="F20" s="63"/>
      <c r="G20" s="63"/>
      <c r="H20" s="63"/>
      <c r="I20" s="63"/>
      <c r="J20" s="63"/>
    </row>
    <row r="21" ht="39" customHeight="1" spans="1:10">
      <c r="A21" s="65">
        <v>17</v>
      </c>
      <c r="B21" s="66" t="s">
        <v>228</v>
      </c>
      <c r="C21" s="66">
        <v>18200</v>
      </c>
      <c r="D21" s="66">
        <v>18200</v>
      </c>
      <c r="E21" s="66"/>
      <c r="F21" s="63"/>
      <c r="G21" s="63"/>
      <c r="H21" s="63"/>
      <c r="I21" s="63"/>
      <c r="J21" s="63"/>
    </row>
    <row r="22" ht="14.3" customHeight="1"/>
    <row r="23" ht="14.3" customHeight="1"/>
    <row r="24" ht="14.3" customHeight="1"/>
    <row r="25" ht="14.3" customHeight="1"/>
    <row r="26" ht="14.3" customHeight="1"/>
    <row r="27" ht="14.3" customHeight="1"/>
    <row r="28" ht="14.3" customHeight="1" spans="4:10">
      <c r="D28" s="61"/>
      <c r="G28" s="61"/>
      <c r="J28" s="6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柴玉梅</cp:lastModifiedBy>
  <dcterms:created xsi:type="dcterms:W3CDTF">2023-01-09T07:21:00Z</dcterms:created>
  <dcterms:modified xsi:type="dcterms:W3CDTF">2024-02-05T03:33:20Z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6D258922FD2349BC82A46FF6056184C5</vt:lpwstr>
  </property>
  <property fmtid="{D5CDD505-2E9C-101B-9397-08002B2CF9AE}" pid="3" name="KSOProductBuildVer">
    <vt:lpwstr>2052-12.1.0.16120</vt:lpwstr>
  </property>
</Properties>
</file>