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045"/>
  </bookViews>
  <sheets>
    <sheet name="上半年公示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<sst xmlns="http://schemas.openxmlformats.org/spreadsheetml/2006/main" count="29" uniqueCount="29">
  <si>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2026年1-6月特例单议评审情况统计表</t>
  </si>
  <si>
    <t>序号</t>
  </si>
  <si>
    <t>机构名称</t>
  </si>
  <si>
    <t>申报
病例数</t>
  </si>
  <si>
    <t>通过
病例数</t>
  </si>
  <si>
    <t>未通过
病例数</t>
  </si>
  <si>
    <t>通过率</t>
  </si>
  <si>
    <t>河西学院附属张掖人民医院</t>
  </si>
  <si>
    <t>张掖市第二人民医院</t>
  </si>
  <si>
    <t>张掖市中医医院</t>
  </si>
  <si>
    <t>甘州区人民医院</t>
  </si>
  <si>
    <t>甘州区妇幼保健院</t>
  </si>
  <si>
    <t>张掖仁泽医院</t>
  </si>
  <si>
    <t>张掖风湿病颈腰椎病医院</t>
  </si>
  <si>
    <t>临泽县人民医院</t>
  </si>
  <si>
    <t>临泽县中医医院</t>
  </si>
  <si>
    <t>高台县人民医院</t>
  </si>
  <si>
    <t>高台县中医医院</t>
  </si>
  <si>
    <t>高台丝路慈仁医院</t>
  </si>
  <si>
    <t>山丹县人民医院</t>
  </si>
  <si>
    <t>山丹县中医医院</t>
  </si>
  <si>
    <t>山丹县妇幼保健院</t>
  </si>
  <si>
    <t>山丹同和医院</t>
  </si>
  <si>
    <t>山丹仁汇医院</t>
  </si>
  <si>
    <t>民乐县人民医院</t>
  </si>
  <si>
    <t>民乐县中医医院</t>
  </si>
  <si>
    <t>民乐县妇幼保健院</t>
  </si>
  <si>
    <t>肃南裕固族自治县人民医院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</si>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</sst>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NumberFormat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Border="1" applyAlignment="1" applyProtection="1">
      <alignment horizontal="center" vertical="center" wrapText="1"/>
    </xf>
    <xf numFmtId="10" fontId="1" fillId="0" borderId="2" xfId="0" applyNumberFormat="1" applyFont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Border="1" applyAlignment="1" applyProtection="1">
      <alignment horizontal="center" vertical="center" wrapText="1"/>
    </xf>
    <xf numFmtId="0" fontId="1" fillId="0" borderId="0" xfId="0" applyNumberFormat="1" applyFont="1" applyFill="1" applyAlignment="1" applyProtection="1">
      <alignment vertical="center" wrapText="1"/>
    </xf>
    <xf numFmtId="0" fontId="1" fillId="0" borderId="0" xfId="0" applyNumberFormat="1" applyFont="1" applyFill="1" applyAlignment="1" applyProtection="1">
      <alignment horizontal="center" vertical="center" wrapText="1"/>
    </xf>
    <xf numFmtId="0" fontId="1" fillId="0" borderId="0" xfId="0" applyNumberFormat="1" applyFont="1" applyAlignment="1" applyProtection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7"/>
  <sheetViews>
    <sheetView tabSelected="1" topLeftCell="A8" workbookViewId="0">
      <selection activeCell="G25" sqref="G25"/>
    </sheetView>
  </sheetViews>
  <sheetFormatPr defaultColWidth="9" defaultRowHeight="19" customHeight="1"/>
  <cols>
    <col min="1" max="1" width="7.75" style="1" customWidth="1"/>
    <col min="2" max="2" width="33.375" style="2" customWidth="1"/>
    <col min="3" max="5" width="10.625" style="2" customWidth="1"/>
    <col min="6" max="6" width="12" style="2" customWidth="1"/>
    <col min="7" max="16384" width="9" style="1"/>
  </cols>
  <sheetData>
    <row r="1" s="1" customFormat="1" ht="21" customHeight="1" spans="1:6">
      <c r="B1" s="2"/>
      <c r="C1" s="2"/>
      <c r="D1" s="2"/>
      <c r="E1" s="2"/>
      <c r="F1" s="2"/>
    </row>
    <row r="2" s="1" customFormat="1" ht="35" customHeight="1" spans="1:6">
      <c r="A2" s="3" t="s">
        <v>0</v>
      </c>
      <c r="B2" s="3"/>
      <c r="C2" s="3"/>
      <c r="D2" s="3"/>
      <c r="E2" s="3"/>
      <c r="F2" s="3"/>
    </row>
    <row r="4" s="1" customFormat="1" ht="65" customHeight="1" spans="1:6">
      <c r="A4" s="4" t="s">
        <v>1</v>
      </c>
      <c r="B4" s="5" t="s">
        <v>2</v>
      </c>
      <c r="C4" s="6" t="s">
        <v>3</v>
      </c>
      <c r="D4" s="6" t="s">
        <v>4</v>
      </c>
      <c r="E4" s="6" t="s">
        <v>5</v>
      </c>
      <c r="F4" s="6" t="s">
        <v>6</v>
      </c>
    </row>
    <row r="5" s="1" customFormat="1" ht="35" customHeight="1" spans="1:6">
      <c r="A5" s="7">
        <v>1</v>
      </c>
      <c r="B5" s="8" t="s">
        <v>7</v>
      </c>
      <c r="C5" s="8">
        <v>137</v>
      </c>
      <c r="D5" s="9">
        <v>109</v>
      </c>
      <c r="E5" s="9">
        <v>28</v>
      </c>
      <c r="F5" s="10">
        <f xml:space="preserve">D5/C5</f>
        <v>0.795620437956204</v>
      </c>
    </row>
    <row r="6" s="1" customFormat="1" ht="35" customHeight="1" spans="1:6">
      <c r="A6" s="7">
        <v>2</v>
      </c>
      <c r="B6" s="8" t="s">
        <v>8</v>
      </c>
      <c r="C6" s="11">
        <v>84</v>
      </c>
      <c r="D6" s="12">
        <v>82</v>
      </c>
      <c r="E6" s="12">
        <v>2</v>
      </c>
      <c r="F6" s="10">
        <f t="shared" ref="F6:F26" si="0" xml:space="preserve">D6/C6</f>
        <v>0.976190476190476</v>
      </c>
    </row>
    <row r="7" s="1" customFormat="1" ht="35" customHeight="1" spans="1:6">
      <c r="A7" s="7">
        <v>3</v>
      </c>
      <c r="B7" s="8" t="s">
        <v>9</v>
      </c>
      <c r="C7" s="11">
        <v>35</v>
      </c>
      <c r="D7" s="12">
        <v>31</v>
      </c>
      <c r="E7" s="12">
        <v>4</v>
      </c>
      <c r="F7" s="10">
        <f t="shared" si="0"/>
        <v>0.885714285714286</v>
      </c>
    </row>
    <row r="8" s="1" customFormat="1" ht="35" customHeight="1" spans="1:6">
      <c r="A8" s="7">
        <v>4</v>
      </c>
      <c r="B8" s="8" t="s">
        <v>10</v>
      </c>
      <c r="C8" s="8">
        <v>53</v>
      </c>
      <c r="D8" s="9">
        <v>45</v>
      </c>
      <c r="E8" s="9">
        <v>8</v>
      </c>
      <c r="F8" s="10">
        <f t="shared" si="0"/>
        <v>0.849056603773585</v>
      </c>
    </row>
    <row r="9" s="1" customFormat="1" ht="35" customHeight="1" spans="1:6">
      <c r="A9" s="7">
        <v>5</v>
      </c>
      <c r="B9" s="8" t="s">
        <v>11</v>
      </c>
      <c r="C9" s="8">
        <v>9</v>
      </c>
      <c r="D9" s="9">
        <v>7</v>
      </c>
      <c r="E9" s="9">
        <v>2</v>
      </c>
      <c r="F9" s="10">
        <f t="shared" si="0"/>
        <v>0.777777777777778</v>
      </c>
    </row>
    <row r="10" s="1" customFormat="1" ht="35" customHeight="1" spans="1:6">
      <c r="A10" s="7">
        <v>6</v>
      </c>
      <c r="B10" s="8" t="s">
        <v>12</v>
      </c>
      <c r="C10" s="13">
        <v>10</v>
      </c>
      <c r="D10" s="14">
        <v>6</v>
      </c>
      <c r="E10" s="9">
        <v>4</v>
      </c>
      <c r="F10" s="10">
        <f t="shared" si="0"/>
        <v>0.6</v>
      </c>
    </row>
    <row r="11" s="1" customFormat="1" ht="35" customHeight="1" spans="1:6">
      <c r="A11" s="7">
        <v>7</v>
      </c>
      <c r="B11" s="8" t="s">
        <v>13</v>
      </c>
      <c r="C11" s="11">
        <v>8</v>
      </c>
      <c r="D11" s="12">
        <v>3</v>
      </c>
      <c r="E11" s="12">
        <v>5</v>
      </c>
      <c r="F11" s="10">
        <f t="shared" si="0"/>
        <v>0.375</v>
      </c>
    </row>
    <row r="12" s="1" customFormat="1" ht="35" customHeight="1" spans="1:6">
      <c r="A12" s="7">
        <v>8</v>
      </c>
      <c r="B12" s="8" t="s">
        <v>14</v>
      </c>
      <c r="C12" s="8">
        <v>27</v>
      </c>
      <c r="D12" s="9">
        <v>20</v>
      </c>
      <c r="E12" s="9">
        <v>7</v>
      </c>
      <c r="F12" s="10">
        <f t="shared" si="0"/>
        <v>0.740740740740741</v>
      </c>
    </row>
    <row r="13" s="1" customFormat="1" ht="35" customHeight="1" spans="1:6">
      <c r="A13" s="7">
        <v>9</v>
      </c>
      <c r="B13" s="8" t="s">
        <v>15</v>
      </c>
      <c r="C13" s="8">
        <v>15</v>
      </c>
      <c r="D13" s="9">
        <v>11</v>
      </c>
      <c r="E13" s="9">
        <v>4</v>
      </c>
      <c r="F13" s="10">
        <f t="shared" si="0"/>
        <v>0.733333333333333</v>
      </c>
    </row>
    <row r="14" s="1" customFormat="1" ht="35" customHeight="1" spans="1:6">
      <c r="A14" s="7">
        <v>10</v>
      </c>
      <c r="B14" s="8" t="s">
        <v>16</v>
      </c>
      <c r="C14" s="8">
        <v>28</v>
      </c>
      <c r="D14" s="9">
        <v>28</v>
      </c>
      <c r="E14" s="9">
        <v>0</v>
      </c>
      <c r="F14" s="10">
        <f t="shared" si="0"/>
        <v>1</v>
      </c>
    </row>
    <row r="15" s="1" customFormat="1" ht="35" customHeight="1" spans="1:6">
      <c r="A15" s="7">
        <v>11</v>
      </c>
      <c r="B15" s="8" t="s">
        <v>17</v>
      </c>
      <c r="C15" s="8">
        <v>23</v>
      </c>
      <c r="D15" s="9">
        <v>21</v>
      </c>
      <c r="E15" s="9">
        <v>2</v>
      </c>
      <c r="F15" s="10">
        <f t="shared" si="0"/>
        <v>0.91304347826087</v>
      </c>
    </row>
    <row r="16" s="1" customFormat="1" ht="35" customHeight="1" spans="1:6">
      <c r="A16" s="7">
        <v>12</v>
      </c>
      <c r="B16" s="8" t="s">
        <v>18</v>
      </c>
      <c r="C16" s="8">
        <v>8</v>
      </c>
      <c r="D16" s="9">
        <v>7</v>
      </c>
      <c r="E16" s="9">
        <v>1</v>
      </c>
      <c r="F16" s="10">
        <f t="shared" si="0"/>
        <v>0.875</v>
      </c>
    </row>
    <row r="17" s="1" customFormat="1" ht="35" customHeight="1" spans="1:11">
      <c r="A17" s="7">
        <v>13</v>
      </c>
      <c r="B17" s="8" t="s">
        <v>19</v>
      </c>
      <c r="C17" s="8">
        <v>57</v>
      </c>
      <c r="D17" s="9">
        <v>28</v>
      </c>
      <c r="E17" s="9">
        <v>29</v>
      </c>
      <c r="F17" s="10">
        <f t="shared" si="0"/>
        <v>0.491228070175439</v>
      </c>
    </row>
    <row r="18" s="1" customFormat="1" ht="35" customHeight="1" spans="1:11">
      <c r="A18" s="7">
        <v>14</v>
      </c>
      <c r="B18" s="8" t="s">
        <v>20</v>
      </c>
      <c r="C18" s="8">
        <v>25</v>
      </c>
      <c r="D18" s="9">
        <v>17</v>
      </c>
      <c r="E18" s="9">
        <v>8</v>
      </c>
      <c r="F18" s="10">
        <f t="shared" si="0"/>
        <v>0.68</v>
      </c>
    </row>
    <row r="19" s="1" customFormat="1" ht="35" customHeight="1" spans="1:11">
      <c r="A19" s="7">
        <v>15</v>
      </c>
      <c r="B19" s="8" t="s">
        <v>21</v>
      </c>
      <c r="C19" s="8">
        <v>7</v>
      </c>
      <c r="D19" s="9">
        <v>4</v>
      </c>
      <c r="E19" s="9">
        <v>3</v>
      </c>
      <c r="F19" s="10">
        <f t="shared" si="0"/>
        <v>0.571428571428571</v>
      </c>
    </row>
    <row r="20" s="1" customFormat="1" ht="35" customHeight="1" spans="1:11">
      <c r="A20" s="7">
        <v>16</v>
      </c>
      <c r="B20" s="8" t="s">
        <v>22</v>
      </c>
      <c r="C20" s="8">
        <v>4</v>
      </c>
      <c r="D20" s="9">
        <v>3</v>
      </c>
      <c r="E20" s="9">
        <v>1</v>
      </c>
      <c r="F20" s="10">
        <f t="shared" si="0"/>
        <v>0.75</v>
      </c>
    </row>
    <row r="21" s="1" customFormat="1" ht="35" customHeight="1" spans="1:11">
      <c r="A21" s="7">
        <v>17</v>
      </c>
      <c r="B21" s="8" t="s">
        <v>23</v>
      </c>
      <c r="C21" s="8">
        <v>3</v>
      </c>
      <c r="D21" s="9">
        <v>2</v>
      </c>
      <c r="E21" s="9">
        <v>1</v>
      </c>
      <c r="F21" s="10">
        <f t="shared" si="0"/>
        <v>0.666666666666667</v>
      </c>
    </row>
    <row r="22" s="1" customFormat="1" ht="35" customHeight="1" spans="1:11">
      <c r="A22" s="7">
        <v>18</v>
      </c>
      <c r="B22" s="8" t="s">
        <v>24</v>
      </c>
      <c r="C22" s="8">
        <v>44</v>
      </c>
      <c r="D22" s="9">
        <v>39</v>
      </c>
      <c r="E22" s="9">
        <v>5</v>
      </c>
      <c r="F22" s="10">
        <f t="shared" si="0"/>
        <v>0.886363636363636</v>
      </c>
    </row>
    <row r="23" s="1" customFormat="1" ht="35" customHeight="1" spans="1:11">
      <c r="A23" s="7">
        <v>19</v>
      </c>
      <c r="B23" s="8" t="s">
        <v>25</v>
      </c>
      <c r="C23" s="8">
        <v>52</v>
      </c>
      <c r="D23" s="9">
        <v>46</v>
      </c>
      <c r="E23" s="9">
        <v>6</v>
      </c>
      <c r="F23" s="10">
        <f t="shared" si="0"/>
        <v>0.884615384615385</v>
      </c>
    </row>
    <row r="24" s="1" customFormat="1" ht="35" customHeight="1" spans="1:11">
      <c r="A24" s="7">
        <v>20</v>
      </c>
      <c r="B24" s="8" t="s">
        <v>26</v>
      </c>
      <c r="C24" s="8">
        <v>9</v>
      </c>
      <c r="D24" s="9">
        <v>8</v>
      </c>
      <c r="E24" s="9">
        <v>1</v>
      </c>
      <c r="F24" s="10">
        <f t="shared" si="0"/>
        <v>0.888888888888889</v>
      </c>
    </row>
    <row r="25" s="1" customFormat="1" ht="35" customHeight="1" spans="1:11">
      <c r="A25" s="7">
        <v>21</v>
      </c>
      <c r="B25" s="8" t="s">
        <v>27</v>
      </c>
      <c r="C25" s="8">
        <v>5</v>
      </c>
      <c r="D25" s="9">
        <v>3</v>
      </c>
      <c r="E25" s="9">
        <v>2</v>
      </c>
      <c r="F25" s="10">
        <f t="shared" si="0"/>
        <v>0.6</v>
      </c>
      <c r="H25" s="15"/>
      <c r="I25" s="16"/>
      <c r="J25" s="17"/>
      <c r="K25" s="17"/>
    </row>
    <row r="26" s="1" customFormat="1" ht="35" customHeight="1" spans="1:11">
      <c r="A26" s="18" t="s">
        <v>28</v>
      </c>
      <c r="B26" s="19"/>
      <c r="C26" s="12">
        <f xml:space="preserve">SUM(C5:C25)</f>
        <v>643</v>
      </c>
      <c r="D26" s="12">
        <f xml:space="preserve">SUM(D5:D25)</f>
        <v>520</v>
      </c>
      <c r="E26" s="12">
        <f xml:space="preserve">SUM(E5:E25)</f>
        <v>123</v>
      </c>
      <c r="F26" s="10">
        <f t="shared" si="0"/>
        <v>0.808709175738725</v>
      </c>
    </row>
    <row r="27" ht="24" customHeight="1"/>
  </sheetData>
  <mergeCells count="2">
    <mergeCell ref="A2:F2"/>
    <mergeCell ref="A26:B26"/>
  </mergeCells>
  <pageMargins left="0.75" right="0.75" top="1" bottom="1" header="0.5" footer="0.5"/>
  <pageSetup paperSize="9" scale="8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上半年公示表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英子</cp:lastModifiedBy>
  <dcterms:created xsi:type="dcterms:W3CDTF">2006-09-16T00:00:00Z</dcterms:created>
  <dcterms:modified xsi:type="dcterms:W3CDTF">2026-09-29T08:12:00Z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164CE0B80BCF45F99E0FE533524B8261_13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