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<sst xmlns="http://schemas.openxmlformats.org/spreadsheetml/2006/main" count="565" uniqueCount="390">
  <si>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</si>
  <si>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</si>
  <si>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</si>
  <si>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</si>
  <si>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</si>
  <si>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</si>
  <si>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</si>
  <si>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</si>
  <si>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</si>
  <si>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</si>
  <si>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</si>
  <si>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</si>
  <si>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</si>
  <si>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</si>
  <si>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</si>
  <si>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</si>
  <si>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</si>
  <si>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</si>
  <si>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</si>
  <si>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</si>
  <si>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</si>
  <si>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</si>
  <si>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</si>
  <si>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</si>
  <si>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</si>
  <si>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</si>
  <si>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</si>
  <si>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</si>
  <si>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</si>
  <si>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</si>
  <si>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</si>
  <si>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</si>
  <si>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</si>
  <si>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</si>
  <si>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</si>
  <si>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</si>
  <si>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</si>
  <si>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</si>
  <si>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</si>
  <si>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</si>
  <si>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</si>
  <si>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</si>
  <si>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</si>
  <si>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</si>
  <si>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</si>
  <si>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</si>
  <si>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</si>
  <si>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</si>
  <si>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</si>
  <si>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</si>
  <si>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</si>
  <si>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</si>
  <si>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</si>
  <si>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</si>
  <si>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</si>
  <si>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</si>
  <si>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</si>
  <si>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</si>
  <si>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</si>
  <si>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</si>
  <si>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</si>
  <si>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</si>
  <si>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</si>
  <si>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</si>
  <si>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</si>
  <si>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</si>
  <si>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</si>
  <si>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</si>
  <si>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</si>
  <si>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</si>
  <si>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</si>
  <si>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</si>
  <si>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</si>
  <si>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</si>
  <si>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</si>
  <si>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</si>
  <si>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</si>
  <si>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</si>
  <si>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</si>
  <si>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</si>
  <si>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</si>
  <si>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</si>
  <si>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</si>
  <si>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</si>
  <si>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</si>
  <si>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</si>
  <si>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二、政府性基金预算资金</t>
  </si>
  <si>
    <t>政府性基金预算资金</t>
  </si>
  <si>
    <t xml:space="preserve">  本年收入合计</t>
  </si>
  <si>
    <t>三、上年结转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</si>
  <si>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</si>
  <si>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</si>
  <si>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</si>
  <si>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</si>
  <si>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</si>
  <si>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</si>
  <si>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</si>
  <si>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</si>
  <si>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</si>
  <si>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</si>
  <si>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</si>
  <si>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</si>
  <si>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</si>
  <si>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</si>
  <si>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机关服务</t>
  </si>
  <si>
    <t>其他政府办公厅（室）及相关机构事务支出</t>
  </si>
  <si>
    <t>发展与改革事务</t>
  </si>
  <si>
    <t>社会事业发展规划</t>
  </si>
  <si>
    <t>其他发展与改革事务支出</t>
  </si>
  <si>
    <t>财政事务</t>
  </si>
  <si>
    <t>信息化建设</t>
  </si>
  <si>
    <t>税收事务</t>
  </si>
  <si>
    <t>事业运行</t>
  </si>
  <si>
    <t>商贸事务</t>
  </si>
  <si>
    <t>招商引资</t>
  </si>
  <si>
    <t>党委办公厅（室）及相关机构事务</t>
  </si>
  <si>
    <t>专项业务</t>
  </si>
  <si>
    <t>其他一般公共服务支出</t>
  </si>
  <si>
    <t>社会保障和就业支出</t>
  </si>
  <si>
    <t>行政事业单位养老支出</t>
  </si>
  <si>
    <t>行政单位离退休</t>
  </si>
  <si>
    <t>机关事业单位基本养老保险缴费支出</t>
  </si>
  <si>
    <t>机关事业单位职业年金缴费支出</t>
  </si>
  <si>
    <t>其他社会保障和就业支出</t>
  </si>
  <si>
    <t>残疾人事业</t>
  </si>
  <si>
    <t>残疾人康复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</si>
  <si>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</si>
  <si>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</si>
  <si>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</si>
  <si>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</si>
  <si>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</si>
  <si>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</si>
  <si>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</si>
  <si>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保障性安居工程支出</t>
  </si>
  <si>
    <t>住房租赁市场发展</t>
  </si>
  <si>
    <t>教育支出</t>
  </si>
  <si>
    <t>教育费附加安排的支出</t>
  </si>
  <si>
    <t>其他教育费附加安排的支出</t>
  </si>
  <si>
    <t>科学技术支出</t>
  </si>
  <si>
    <t>技术研究与开发</t>
  </si>
  <si>
    <t>其他技术研究与开发支出</t>
  </si>
  <si>
    <t>节能环保支出</t>
  </si>
  <si>
    <t>环境保护管理事务</t>
  </si>
  <si>
    <t>生态环境保护宣传</t>
  </si>
  <si>
    <t>其他环境保护管理事务支出</t>
  </si>
  <si>
    <t>环境监测与监察</t>
  </si>
  <si>
    <t>建设项目环评审查与监督</t>
  </si>
  <si>
    <t>其他环境监测与监察支出</t>
  </si>
  <si>
    <t>污染防治</t>
  </si>
  <si>
    <t>大气</t>
  </si>
  <si>
    <t>水体</t>
  </si>
  <si>
    <t>土壤</t>
  </si>
  <si>
    <t>其他污染防治支出</t>
  </si>
  <si>
    <t>自然生态保护</t>
  </si>
  <si>
    <t>生态保护</t>
  </si>
  <si>
    <t>城乡社区支出</t>
  </si>
  <si>
    <t>城乡社区公共设施</t>
  </si>
  <si>
    <t>小城镇基础设施建设</t>
  </si>
  <si>
    <t>其他城乡社区公共设施支出</t>
  </si>
  <si>
    <t>国有土地使用权出让收入安排的支出</t>
  </si>
  <si>
    <t>征地和拆迁补偿支出</t>
  </si>
  <si>
    <t>城市建设支出</t>
  </si>
  <si>
    <t>其他城乡社区支出</t>
  </si>
  <si>
    <t>农林水支出</t>
  </si>
  <si>
    <t>林业和草原</t>
  </si>
  <si>
    <t>林区公共支出</t>
  </si>
  <si>
    <t>资源勘探工业信息等支出</t>
  </si>
  <si>
    <t>工业和信息产业监管</t>
  </si>
  <si>
    <t>产业发展</t>
  </si>
  <si>
    <t>支持中小企业发展和管理支出</t>
  </si>
  <si>
    <t>其他支持中小企业发展和管理支出</t>
  </si>
  <si>
    <t>其他资源勘探工业信息等支出</t>
  </si>
  <si>
    <t>商业服务业等支出</t>
  </si>
  <si>
    <t>涉外发展服务支出</t>
  </si>
  <si>
    <t>一般行政管理事务</t>
  </si>
  <si>
    <t>自然资源海洋气象等支出</t>
  </si>
  <si>
    <t>自然资源事务</t>
  </si>
  <si>
    <t>自然资源规划及管理</t>
  </si>
  <si>
    <t>灾害防治及应急管理支出</t>
  </si>
  <si>
    <t>应急管理事务</t>
  </si>
  <si>
    <t>灾害风险防治</t>
  </si>
  <si>
    <t>应急救援</t>
  </si>
  <si>
    <t>其他应急管理支出</t>
  </si>
  <si>
    <t>预备费</t>
  </si>
  <si>
    <t>债务付息支出</t>
  </si>
  <si>
    <t>地方政府专项债务付息支出</t>
  </si>
  <si>
    <t>国有土地使用权出让金债务付息支出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</si>
  <si>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</si>
  <si>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</si>
  <si>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</si>
  <si>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</si>
  <si>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</si>
  <si>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</si>
  <si>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</si>
  <si>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</si>
  <si>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</si>
  <si>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</si>
  <si>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</si>
  <si>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</si>
  <si>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</si>
  <si>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</si>
  <si>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</si>
  <si>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</si>
  <si>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</si>
  <si>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</si>
  <si>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</si>
  <si>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</si>
  <si>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</si>
  <si>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</si>
  <si>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</si>
  <si>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</si>
  <si>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</si>
  <si>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</si>
  <si>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</si>
  <si>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</si>
  <si>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</si>
  <si>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</si>
  <si>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</si>
  <si>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</si>
  <si>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</si>
  <si>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</si>
  <si>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</si>
  <si>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</si>
  <si>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</si>
  <si>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</si>
  <si>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</si>
  <si>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</si>
  <si>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</si>
  <si>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张掖经济技术开发区管理委员会</t>
  </si>
  <si>
    <t>一般公共预算支出情况表</t>
  </si>
  <si>
    <t>科目编码</t>
  </si>
  <si>
    <t>科目名称</t>
  </si>
  <si>
    <t>201</t>
  </si>
  <si>
    <t>20103</t>
  </si>
  <si>
    <t>2010301</t>
  </si>
  <si>
    <t>2010303</t>
  </si>
  <si>
    <t>2010399</t>
  </si>
  <si>
    <t>20104</t>
  </si>
  <si>
    <t>2010406</t>
  </si>
  <si>
    <t>2010499</t>
  </si>
  <si>
    <t>20106</t>
  </si>
  <si>
    <t>2010607</t>
  </si>
  <si>
    <t>20107</t>
  </si>
  <si>
    <t>2010750</t>
  </si>
  <si>
    <t>20113</t>
  </si>
  <si>
    <t>2011308</t>
  </si>
  <si>
    <t>20131</t>
  </si>
  <si>
    <t>2013105</t>
  </si>
  <si>
    <t>20199</t>
  </si>
  <si>
    <t>2019999</t>
  </si>
  <si>
    <t>208</t>
  </si>
  <si>
    <t>20805</t>
  </si>
  <si>
    <t>2080501</t>
  </si>
  <si>
    <t>2080505</t>
  </si>
  <si>
    <t>2080506</t>
  </si>
  <si>
    <t>20899</t>
  </si>
  <si>
    <t>2089999</t>
  </si>
  <si>
    <t>20811</t>
  </si>
  <si>
    <t>2081104</t>
  </si>
  <si>
    <t>210</t>
  </si>
  <si>
    <t>21011</t>
  </si>
  <si>
    <t>2101101</t>
  </si>
  <si>
    <t>2101103</t>
  </si>
  <si>
    <t>221</t>
  </si>
  <si>
    <t>22102</t>
  </si>
  <si>
    <t>2210201</t>
  </si>
  <si>
    <t>205</t>
  </si>
  <si>
    <t>20509</t>
  </si>
  <si>
    <t>2050999</t>
  </si>
  <si>
    <t>206</t>
  </si>
  <si>
    <t>20604</t>
  </si>
  <si>
    <t>2060499</t>
  </si>
  <si>
    <t>211</t>
  </si>
  <si>
    <t>21101</t>
  </si>
  <si>
    <t>2110104</t>
  </si>
  <si>
    <t>2110199</t>
  </si>
  <si>
    <t>21102</t>
  </si>
  <si>
    <t>2110203</t>
  </si>
  <si>
    <t>2110299</t>
  </si>
  <si>
    <t>21103</t>
  </si>
  <si>
    <t>2110301</t>
  </si>
  <si>
    <t>2110302</t>
  </si>
  <si>
    <t>2110399</t>
  </si>
  <si>
    <t>21104</t>
  </si>
  <si>
    <t>2110401</t>
  </si>
  <si>
    <t>212</t>
  </si>
  <si>
    <t>21203</t>
  </si>
  <si>
    <t>2120303</t>
  </si>
  <si>
    <t>2120399</t>
  </si>
  <si>
    <t>21299</t>
  </si>
  <si>
    <t>2129999</t>
  </si>
  <si>
    <t>213</t>
  </si>
  <si>
    <t>21302</t>
  </si>
  <si>
    <t>2130226</t>
  </si>
  <si>
    <t>215</t>
  </si>
  <si>
    <t>21508</t>
  </si>
  <si>
    <t>2150899</t>
  </si>
  <si>
    <t>21599</t>
  </si>
  <si>
    <t>2159999</t>
  </si>
  <si>
    <t>220</t>
  </si>
  <si>
    <t>22001</t>
  </si>
  <si>
    <t>2200104</t>
  </si>
  <si>
    <t>224</t>
  </si>
  <si>
    <t>22401</t>
  </si>
  <si>
    <t>2240104</t>
  </si>
  <si>
    <t>2240108</t>
  </si>
  <si>
    <t>2240150</t>
  </si>
  <si>
    <t>2240199</t>
  </si>
  <si>
    <t>227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</si>
  <si>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</si>
  <si>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</si>
  <si>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</si>
  <si>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</si>
  <si>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</si>
  <si>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</si>
  <si>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</si>
  <si>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</si>
  <si>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30207</t>
  </si>
  <si>
    <t>邮电费</t>
  </si>
  <si>
    <t>30217</t>
  </si>
  <si>
    <t>公务接待费</t>
  </si>
  <si>
    <t>30211</t>
  </si>
  <si>
    <t>差旅费</t>
  </si>
  <si>
    <t>30228</t>
  </si>
  <si>
    <t>工会经费</t>
  </si>
  <si>
    <t>30208</t>
  </si>
  <si>
    <t>取暖费</t>
  </si>
  <si>
    <t>30216</t>
  </si>
  <si>
    <t>培训费</t>
  </si>
  <si>
    <t>30229</t>
  </si>
  <si>
    <t>福利费</t>
  </si>
  <si>
    <t>30201</t>
  </si>
  <si>
    <t>办公费</t>
  </si>
  <si>
    <t>30231</t>
  </si>
  <si>
    <t>公务用车运行维护费</t>
  </si>
  <si>
    <t>30239</t>
  </si>
  <si>
    <t>其他交通费用</t>
  </si>
  <si>
    <t>30215</t>
  </si>
  <si>
    <t>会议费</t>
  </si>
  <si>
    <t>30299</t>
  </si>
  <si>
    <t>其他商品和服务支出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</si>
  <si>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</si>
  <si>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</si>
  <si>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</si>
  <si>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</si>
  <si>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</si>
  <si>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</si>
  <si>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</si>
  <si>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</si>
  <si>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</si>
  <si>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</si>
  <si>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</si>
  <si>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</si>
  <si>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</si>
  <si>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</si>
  <si>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</si>
  <si>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</si>
  <si>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</si>
  <si>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</si>
  <si>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</si>
  <si>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</si>
  <si>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</si>
  <si>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</si>
  <si>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</si>
  <si>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30309</t>
  </si>
  <si>
    <t>奖励金</t>
  </si>
  <si>
    <t>30302</t>
  </si>
  <si>
    <t>退休费</t>
  </si>
  <si>
    <t>30307</t>
  </si>
  <si>
    <t>医疗费补助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</si>
  <si>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</si>
  <si>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</si>
  <si>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</si>
  <si>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</si>
  <si>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</si>
  <si>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</si>
  <si>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</si>
  <si>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</si>
  <si>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办公设备购置</t>
  </si>
  <si>
    <t>政府性基金预算支出情况表</t>
  </si>
  <si>
    <t>园区闲置低效土地收回及征地拆迁费</t>
  </si>
  <si>
    <t>道路、桥梁基础设施（政府性基金）</t>
  </si>
  <si>
    <t>2024年专项债券及国开行贷款利息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</si>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</sst>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4.4"/>
  <cols>
    <col min="1" max="1" width="2.5462962962963" customWidth="1"/>
    <col min="2" max="2" width="14.1203703703704" customWidth="1"/>
    <col min="3" max="4" width="9.76851851851852" customWidth="1"/>
    <col min="5" max="5" width="14.9259259259259" customWidth="1"/>
    <col min="6" max="6" width="11.3981481481481" customWidth="1"/>
    <col min="7" max="7" width="11.5092592592593" customWidth="1"/>
    <col min="8" max="8" width="9.76851851851852" customWidth="1"/>
    <col min="9" max="9" width="17.7777777777778" customWidth="1"/>
    <col min="10" max="11" width="9.76851851851852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3"/>
      <c r="B3" s="56" t="s">
        <v>0</v>
      </c>
      <c r="C3" s="57"/>
      <c r="D3" s="57"/>
      <c r="E3" s="56"/>
      <c r="F3" s="43"/>
      <c r="G3" s="43"/>
      <c r="H3" s="43"/>
      <c r="I3" s="43"/>
      <c r="J3" s="43"/>
      <c r="K3" s="43"/>
    </row>
    <row r="4" ht="26.05" customHeight="1" spans="1:11">
      <c r="A4" s="43"/>
      <c r="B4" s="56" t="s">
        <v>1</v>
      </c>
      <c r="C4" s="56"/>
      <c r="D4" s="56"/>
      <c r="E4" s="56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58" t="s">
        <v>2</v>
      </c>
      <c r="C6" s="58"/>
      <c r="D6" s="58"/>
      <c r="E6" s="58"/>
      <c r="F6" s="58"/>
      <c r="G6" s="58"/>
      <c r="H6" s="58"/>
      <c r="I6" s="58"/>
      <c r="J6" s="58"/>
      <c r="K6" s="58"/>
    </row>
    <row r="7" ht="26.0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05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05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05" customHeight="1" spans="1:11">
      <c r="A10" s="43"/>
      <c r="B10" s="56" t="s">
        <v>3</v>
      </c>
      <c r="C10" s="56"/>
      <c r="D10" s="56"/>
      <c r="E10" s="56"/>
      <c r="F10" s="59" t="s">
        <v>4</v>
      </c>
      <c r="G10" s="60">
        <v>45389</v>
      </c>
      <c r="H10" s="56"/>
      <c r="I10" s="56"/>
      <c r="J10" s="56"/>
      <c r="K10" s="43"/>
    </row>
    <row r="11" ht="26.05" customHeight="1" spans="1:11">
      <c r="A11" s="43"/>
      <c r="B11" s="56"/>
      <c r="C11" s="56"/>
      <c r="D11" s="56"/>
      <c r="E11" s="56"/>
      <c r="F11" s="56"/>
      <c r="G11" s="56"/>
      <c r="H11" s="56"/>
      <c r="I11" s="56"/>
      <c r="J11" s="56"/>
      <c r="K11" s="43"/>
    </row>
    <row r="12" ht="26.05" customHeight="1" spans="1:11">
      <c r="A12" s="43"/>
      <c r="B12" s="59" t="s">
        <v>5</v>
      </c>
      <c r="C12" s="59"/>
      <c r="D12" s="56"/>
      <c r="E12" s="59" t="s">
        <v>6</v>
      </c>
      <c r="F12" s="56"/>
      <c r="G12" s="56"/>
      <c r="H12" s="59" t="s">
        <v>7</v>
      </c>
      <c r="I12" s="56"/>
      <c r="J12" s="56"/>
      <c r="K12" s="43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4" outlineLevelCol="7"/>
  <cols>
    <col min="1" max="1" width="30.7777777777778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370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224</v>
      </c>
      <c r="B4" s="10" t="s">
        <v>371</v>
      </c>
      <c r="C4" s="10"/>
      <c r="D4" s="10"/>
      <c r="E4" s="10"/>
      <c r="F4" s="10"/>
      <c r="G4" s="10" t="s">
        <v>338</v>
      </c>
      <c r="H4" s="5" t="s">
        <v>328</v>
      </c>
    </row>
    <row r="5" ht="26.05" customHeight="1" spans="1:8">
      <c r="A5" s="4"/>
      <c r="B5" s="10" t="s">
        <v>100</v>
      </c>
      <c r="C5" s="10" t="s">
        <v>372</v>
      </c>
      <c r="D5" s="10" t="s">
        <v>320</v>
      </c>
      <c r="E5" s="10" t="s">
        <v>373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374</v>
      </c>
      <c r="F6" s="10" t="s">
        <v>375</v>
      </c>
      <c r="G6" s="10"/>
      <c r="H6" s="5"/>
    </row>
    <row r="7" ht="26.05" customHeight="1" spans="1:8">
      <c r="A7" s="6" t="s">
        <v>100</v>
      </c>
      <c r="B7" s="18">
        <v>14</v>
      </c>
      <c r="C7" s="18"/>
      <c r="D7" s="18">
        <v>6.5</v>
      </c>
      <c r="E7" s="18"/>
      <c r="F7" s="18">
        <v>7.5</v>
      </c>
      <c r="G7" s="18">
        <v>1</v>
      </c>
      <c r="H7" s="19">
        <v>0.35</v>
      </c>
    </row>
    <row r="8" ht="26.05" customHeight="1" spans="1:8">
      <c r="A8" s="6" t="s">
        <v>228</v>
      </c>
      <c r="B8" s="18">
        <v>14</v>
      </c>
      <c r="C8" s="18"/>
      <c r="D8" s="18">
        <v>6.5</v>
      </c>
      <c r="E8" s="18"/>
      <c r="F8" s="18">
        <v>7.5</v>
      </c>
      <c r="G8" s="18">
        <v>1</v>
      </c>
      <c r="H8" s="19">
        <v>0.35</v>
      </c>
    </row>
    <row r="9" ht="26.05" customHeight="1" spans="1:8">
      <c r="A9" s="8" t="s">
        <v>228</v>
      </c>
      <c r="B9" s="11">
        <v>14</v>
      </c>
      <c r="C9" s="11"/>
      <c r="D9" s="11">
        <v>6.5</v>
      </c>
      <c r="E9" s="11"/>
      <c r="F9" s="11">
        <v>7.5</v>
      </c>
      <c r="G9" s="11">
        <v>1</v>
      </c>
      <c r="H9" s="12">
        <v>0.35</v>
      </c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14" sqref="E14"/>
    </sheetView>
  </sheetViews>
  <sheetFormatPr defaultColWidth="10" defaultRowHeight="14.4" outlineLevelCol="5"/>
  <cols>
    <col min="1" max="1" width="9.76851851851852" customWidth="1"/>
    <col min="2" max="2" width="23.6203703703704" customWidth="1"/>
    <col min="3" max="3" width="21.712962962963" customWidth="1"/>
    <col min="4" max="4" width="21.2777777777778" customWidth="1"/>
    <col min="5" max="5" width="17.9074074074074" customWidth="1"/>
    <col min="6" max="6" width="9.76851851851852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376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32</v>
      </c>
      <c r="F3" s="1"/>
    </row>
    <row r="4" ht="26.05" customHeight="1" spans="1:6">
      <c r="A4" s="4" t="s">
        <v>377</v>
      </c>
      <c r="B4" s="10" t="s">
        <v>35</v>
      </c>
      <c r="C4" s="10" t="s">
        <v>100</v>
      </c>
      <c r="D4" s="10" t="s">
        <v>97</v>
      </c>
      <c r="E4" s="5" t="s">
        <v>98</v>
      </c>
      <c r="F4" s="1"/>
    </row>
    <row r="5" ht="26.05" customHeight="1" spans="1:6">
      <c r="A5" s="4" t="s">
        <v>314</v>
      </c>
      <c r="B5" s="10" t="s">
        <v>314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100</v>
      </c>
      <c r="C6" s="15">
        <v>1192.45278</v>
      </c>
      <c r="D6" s="15">
        <v>70.45278</v>
      </c>
      <c r="E6" s="7">
        <v>1122</v>
      </c>
      <c r="F6" s="1"/>
    </row>
    <row r="7" ht="26.05" customHeight="1" spans="1:6">
      <c r="A7" s="4">
        <v>2</v>
      </c>
      <c r="B7" s="16" t="s">
        <v>318</v>
      </c>
      <c r="C7" s="17">
        <v>5.25</v>
      </c>
      <c r="D7" s="17">
        <v>1.25</v>
      </c>
      <c r="E7" s="9">
        <v>4</v>
      </c>
      <c r="F7" s="1"/>
    </row>
    <row r="8" ht="26.05" customHeight="1" spans="1:6">
      <c r="A8" s="4">
        <v>3</v>
      </c>
      <c r="B8" s="16" t="s">
        <v>322</v>
      </c>
      <c r="C8" s="17">
        <v>10</v>
      </c>
      <c r="D8" s="17">
        <v>10</v>
      </c>
      <c r="E8" s="9"/>
      <c r="F8" s="1"/>
    </row>
    <row r="9" ht="26.05" customHeight="1" spans="1:6">
      <c r="A9" s="4">
        <v>4</v>
      </c>
      <c r="B9" s="16" t="s">
        <v>326</v>
      </c>
      <c r="C9" s="17">
        <v>14.79</v>
      </c>
      <c r="D9" s="17">
        <v>14.79</v>
      </c>
      <c r="E9" s="9"/>
      <c r="F9" s="1"/>
    </row>
    <row r="10" ht="26.05" customHeight="1" spans="1:6">
      <c r="A10" s="4">
        <v>5</v>
      </c>
      <c r="B10" s="16" t="s">
        <v>330</v>
      </c>
      <c r="C10" s="17">
        <v>15.82278</v>
      </c>
      <c r="D10" s="17">
        <v>15.82278</v>
      </c>
      <c r="E10" s="9"/>
      <c r="F10" s="1"/>
    </row>
    <row r="11" ht="26.05" customHeight="1" spans="1:6">
      <c r="A11" s="4">
        <v>6</v>
      </c>
      <c r="B11" s="16" t="s">
        <v>332</v>
      </c>
      <c r="C11" s="17">
        <v>65.75</v>
      </c>
      <c r="D11" s="17">
        <v>17.75</v>
      </c>
      <c r="E11" s="9">
        <v>48</v>
      </c>
      <c r="F11" s="1"/>
    </row>
    <row r="12" ht="26.05" customHeight="1" spans="1:6">
      <c r="A12" s="4">
        <v>7</v>
      </c>
      <c r="B12" s="16" t="s">
        <v>334</v>
      </c>
      <c r="C12" s="17">
        <v>7.5</v>
      </c>
      <c r="D12" s="17">
        <v>7.5</v>
      </c>
      <c r="E12" s="9"/>
      <c r="F12" s="1"/>
    </row>
    <row r="13" ht="26.05" customHeight="1" spans="1:6">
      <c r="A13" s="4">
        <v>8</v>
      </c>
      <c r="B13" s="16" t="s">
        <v>338</v>
      </c>
      <c r="C13" s="17">
        <v>1</v>
      </c>
      <c r="D13" s="17">
        <v>1</v>
      </c>
      <c r="E13" s="9"/>
      <c r="F13" s="1"/>
    </row>
    <row r="14" ht="26.05" customHeight="1" spans="1:6">
      <c r="A14" s="4">
        <v>9</v>
      </c>
      <c r="B14" s="16" t="s">
        <v>340</v>
      </c>
      <c r="C14" s="17">
        <v>1062.34</v>
      </c>
      <c r="D14" s="17">
        <v>2.34</v>
      </c>
      <c r="E14" s="9">
        <v>1060</v>
      </c>
      <c r="F14" s="1"/>
    </row>
    <row r="15" ht="26.05" customHeight="1" spans="1:6">
      <c r="A15" s="4">
        <v>10</v>
      </c>
      <c r="B15" s="16" t="s">
        <v>378</v>
      </c>
      <c r="C15" s="17">
        <v>10</v>
      </c>
      <c r="D15" s="17"/>
      <c r="E15" s="9">
        <v>10</v>
      </c>
      <c r="F15" s="1"/>
    </row>
    <row r="16" ht="16.35" customHeight="1"/>
    <row r="17" ht="16.35" customHeight="1" spans="1:5">
      <c r="A17" s="1" t="s">
        <v>82</v>
      </c>
      <c r="B17" s="1"/>
      <c r="C17" s="1"/>
      <c r="D17" s="1"/>
      <c r="E17" s="1"/>
    </row>
  </sheetData>
  <mergeCells count="2">
    <mergeCell ref="A2:E2"/>
    <mergeCell ref="A17:E17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5" sqref="B5"/>
    </sheetView>
  </sheetViews>
  <sheetFormatPr defaultColWidth="10" defaultRowHeight="14.4" outlineLevelCol="1"/>
  <cols>
    <col min="1" max="1" width="72.1944444444444" customWidth="1"/>
    <col min="2" max="2" width="23.8796296296296" customWidth="1"/>
  </cols>
  <sheetData>
    <row r="1" ht="16.35" customHeight="1" spans="1:2">
      <c r="A1" s="1"/>
      <c r="B1" s="1"/>
    </row>
    <row r="2" ht="26.05" customHeight="1" spans="1:2">
      <c r="A2" s="2" t="s">
        <v>379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 t="s">
        <v>380</v>
      </c>
      <c r="B5" s="12">
        <v>200</v>
      </c>
    </row>
    <row r="6" ht="26.05" customHeight="1" spans="1:2">
      <c r="A6" s="8" t="s">
        <v>381</v>
      </c>
      <c r="B6" s="12">
        <v>1488</v>
      </c>
    </row>
    <row r="7" ht="26.05" customHeight="1" spans="1:2">
      <c r="A7" s="8" t="s">
        <v>382</v>
      </c>
      <c r="B7" s="12">
        <v>1267</v>
      </c>
    </row>
    <row r="8" ht="16.35" customHeight="1"/>
    <row r="9" ht="16.35" customHeight="1" spans="1:2">
      <c r="A9" s="1" t="s">
        <v>82</v>
      </c>
      <c r="B9" s="1"/>
    </row>
  </sheetData>
  <mergeCells count="2">
    <mergeCell ref="A2:B2"/>
    <mergeCell ref="A9:B9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4" outlineLevelRow="7" outlineLevelCol="4"/>
  <cols>
    <col min="1" max="1" width="19.3240740740741" customWidth="1"/>
    <col min="2" max="2" width="18.2407407407407" customWidth="1"/>
    <col min="3" max="3" width="20.1944444444444" customWidth="1"/>
    <col min="4" max="4" width="24.212962962963" customWidth="1"/>
    <col min="5" max="5" width="29.3148148148148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383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224</v>
      </c>
      <c r="B4" s="10" t="s">
        <v>100</v>
      </c>
      <c r="C4" s="10" t="s">
        <v>384</v>
      </c>
      <c r="D4" s="10" t="s">
        <v>385</v>
      </c>
      <c r="E4" s="5" t="s">
        <v>386</v>
      </c>
    </row>
    <row r="5" ht="26.05" customHeight="1" spans="1:5">
      <c r="A5" s="4" t="s">
        <v>314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4.4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387</v>
      </c>
      <c r="B2" s="2"/>
    </row>
    <row r="3" ht="26.05" customHeight="1" spans="1:2">
      <c r="A3" s="3" t="s">
        <v>388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314</v>
      </c>
      <c r="B5" s="5">
        <v>1</v>
      </c>
    </row>
    <row r="6" ht="26.05" customHeight="1" spans="1:2">
      <c r="A6" s="6" t="s">
        <v>389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9</v>
      </c>
      <c r="C2" s="2"/>
    </row>
    <row r="3" ht="33.6" customHeight="1" spans="1:3">
      <c r="A3" s="50"/>
      <c r="B3" s="51" t="s">
        <v>10</v>
      </c>
      <c r="C3" s="52" t="s">
        <v>11</v>
      </c>
    </row>
    <row r="4" ht="32.55" customHeight="1" spans="1:3">
      <c r="A4" s="53"/>
      <c r="B4" s="54" t="s">
        <v>12</v>
      </c>
      <c r="C4" s="55" t="s">
        <v>13</v>
      </c>
    </row>
    <row r="5" ht="32.55" customHeight="1" spans="1:3">
      <c r="A5" s="53"/>
      <c r="B5" s="54" t="s">
        <v>14</v>
      </c>
      <c r="C5" s="55" t="s">
        <v>15</v>
      </c>
    </row>
    <row r="6" ht="32.55" customHeight="1" spans="1:3">
      <c r="A6" s="53"/>
      <c r="B6" s="54" t="s">
        <v>16</v>
      </c>
      <c r="C6" s="55" t="s">
        <v>17</v>
      </c>
    </row>
    <row r="7" ht="32.55" customHeight="1" spans="1:3">
      <c r="A7" s="53"/>
      <c r="B7" s="54" t="s">
        <v>18</v>
      </c>
      <c r="C7" s="55"/>
    </row>
    <row r="8" ht="32.55" customHeight="1" spans="1:3">
      <c r="A8" s="53"/>
      <c r="B8" s="54" t="s">
        <v>19</v>
      </c>
      <c r="C8" s="55" t="s">
        <v>20</v>
      </c>
    </row>
    <row r="9" ht="32.55" customHeight="1" spans="1:3">
      <c r="A9" s="53"/>
      <c r="B9" s="54" t="s">
        <v>21</v>
      </c>
      <c r="C9" s="55" t="s">
        <v>22</v>
      </c>
    </row>
    <row r="10" ht="32.55" customHeight="1" spans="1:3">
      <c r="A10" s="53"/>
      <c r="B10" s="54" t="s">
        <v>23</v>
      </c>
      <c r="C10" s="55" t="s">
        <v>24</v>
      </c>
    </row>
    <row r="11" ht="32.55" customHeight="1" spans="1:3">
      <c r="A11" s="53"/>
      <c r="B11" s="54" t="s">
        <v>25</v>
      </c>
      <c r="C11" s="55" t="s">
        <v>26</v>
      </c>
    </row>
    <row r="12" ht="32.55" customHeight="1" spans="1:3">
      <c r="A12" s="53"/>
      <c r="B12" s="54" t="s">
        <v>27</v>
      </c>
      <c r="C12" s="55"/>
    </row>
    <row r="13" ht="32.55" customHeight="1" spans="1:3">
      <c r="A13" s="1"/>
      <c r="B13" s="54" t="s">
        <v>28</v>
      </c>
      <c r="C13" s="55"/>
    </row>
    <row r="14" ht="32.55" customHeight="1" spans="1:3">
      <c r="A14" s="1"/>
      <c r="B14" s="54" t="s">
        <v>29</v>
      </c>
      <c r="C14" s="55" t="s">
        <v>13</v>
      </c>
    </row>
    <row r="15" ht="32.55" customHeight="1" spans="2:3">
      <c r="B15" s="54" t="s">
        <v>30</v>
      </c>
      <c r="C15" s="55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9" workbookViewId="0">
      <selection activeCell="A4" sqref="$A4:$XFD42"/>
    </sheetView>
  </sheetViews>
  <sheetFormatPr defaultColWidth="10" defaultRowHeight="14.4" outlineLevelCol="3"/>
  <cols>
    <col min="1" max="1" width="25.8888888888889" customWidth="1"/>
    <col min="2" max="2" width="14.3333333333333" customWidth="1"/>
    <col min="3" max="3" width="27.1111111111111" customWidth="1"/>
    <col min="4" max="4" width="14.5555555555556" customWidth="1"/>
    <col min="5" max="6" width="9.76851851851852" customWidth="1"/>
  </cols>
  <sheetData>
    <row r="1" ht="9" customHeight="1" spans="1:4">
      <c r="A1" s="1"/>
      <c r="B1" s="1"/>
      <c r="C1" s="1"/>
      <c r="D1" s="1"/>
    </row>
    <row r="2" ht="19" customHeight="1" spans="1:4">
      <c r="A2" s="2" t="s">
        <v>31</v>
      </c>
      <c r="B2" s="2"/>
      <c r="C2" s="2"/>
      <c r="D2" s="2"/>
    </row>
    <row r="3" ht="18" customHeight="1" spans="1:4">
      <c r="A3" s="48"/>
      <c r="B3" s="48"/>
      <c r="C3" s="48"/>
      <c r="D3" s="49" t="s">
        <v>32</v>
      </c>
    </row>
    <row r="4" ht="19" customHeight="1" spans="1:4">
      <c r="A4" s="13" t="s">
        <v>33</v>
      </c>
      <c r="B4" s="13"/>
      <c r="C4" s="20" t="s">
        <v>34</v>
      </c>
      <c r="D4" s="20"/>
    </row>
    <row r="5" ht="19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19" customHeight="1" spans="1:4">
      <c r="A6" s="8" t="s">
        <v>37</v>
      </c>
      <c r="B6" s="45">
        <v>10004.626134</v>
      </c>
      <c r="C6" s="16" t="s">
        <v>38</v>
      </c>
      <c r="D6" s="46">
        <v>2137.530704</v>
      </c>
    </row>
    <row r="7" ht="19" customHeight="1" spans="1:4">
      <c r="A7" s="8" t="s">
        <v>39</v>
      </c>
      <c r="B7" s="45">
        <v>2955</v>
      </c>
      <c r="C7" s="16" t="s">
        <v>40</v>
      </c>
      <c r="D7" s="46"/>
    </row>
    <row r="8" ht="19" customHeight="1" spans="1:4">
      <c r="A8" s="8" t="s">
        <v>41</v>
      </c>
      <c r="B8" s="45"/>
      <c r="C8" s="16" t="s">
        <v>42</v>
      </c>
      <c r="D8" s="46"/>
    </row>
    <row r="9" ht="19" customHeight="1" spans="1:4">
      <c r="A9" s="8" t="s">
        <v>43</v>
      </c>
      <c r="B9" s="45"/>
      <c r="C9" s="16" t="s">
        <v>44</v>
      </c>
      <c r="D9" s="46"/>
    </row>
    <row r="10" ht="19" customHeight="1" spans="1:4">
      <c r="A10" s="8" t="s">
        <v>45</v>
      </c>
      <c r="B10" s="45"/>
      <c r="C10" s="16" t="s">
        <v>46</v>
      </c>
      <c r="D10" s="46">
        <v>350</v>
      </c>
    </row>
    <row r="11" ht="19" customHeight="1" spans="1:4">
      <c r="A11" s="8" t="s">
        <v>47</v>
      </c>
      <c r="B11" s="45"/>
      <c r="C11" s="16" t="s">
        <v>48</v>
      </c>
      <c r="D11" s="46">
        <v>857</v>
      </c>
    </row>
    <row r="12" ht="19" customHeight="1" spans="1:4">
      <c r="A12" s="8" t="s">
        <v>49</v>
      </c>
      <c r="B12" s="45"/>
      <c r="C12" s="16" t="s">
        <v>50</v>
      </c>
      <c r="D12" s="46"/>
    </row>
    <row r="13" ht="19" customHeight="1" spans="1:4">
      <c r="A13" s="8" t="s">
        <v>51</v>
      </c>
      <c r="B13" s="45"/>
      <c r="C13" s="16" t="s">
        <v>52</v>
      </c>
      <c r="D13" s="46">
        <v>500.784687</v>
      </c>
    </row>
    <row r="14" ht="19" customHeight="1" spans="1:4">
      <c r="A14" s="8" t="s">
        <v>53</v>
      </c>
      <c r="B14" s="45"/>
      <c r="C14" s="16" t="s">
        <v>54</v>
      </c>
      <c r="D14" s="46"/>
    </row>
    <row r="15" ht="19" customHeight="1" spans="1:4">
      <c r="A15" s="8"/>
      <c r="B15" s="45"/>
      <c r="C15" s="16" t="s">
        <v>55</v>
      </c>
      <c r="D15" s="46">
        <v>80.706911</v>
      </c>
    </row>
    <row r="16" ht="19" customHeight="1" spans="1:4">
      <c r="A16" s="8"/>
      <c r="B16" s="45"/>
      <c r="C16" s="16" t="s">
        <v>56</v>
      </c>
      <c r="D16" s="46">
        <v>1370</v>
      </c>
    </row>
    <row r="17" ht="19" customHeight="1" spans="1:4">
      <c r="A17" s="8"/>
      <c r="B17" s="45"/>
      <c r="C17" s="16" t="s">
        <v>57</v>
      </c>
      <c r="D17" s="46">
        <v>5538</v>
      </c>
    </row>
    <row r="18" ht="19" customHeight="1" spans="1:4">
      <c r="A18" s="8"/>
      <c r="B18" s="45"/>
      <c r="C18" s="16" t="s">
        <v>58</v>
      </c>
      <c r="D18" s="46">
        <v>300</v>
      </c>
    </row>
    <row r="19" ht="19" customHeight="1" spans="1:4">
      <c r="A19" s="8"/>
      <c r="B19" s="45"/>
      <c r="C19" s="16" t="s">
        <v>59</v>
      </c>
      <c r="D19" s="46"/>
    </row>
    <row r="20" ht="19" customHeight="1" spans="1:4">
      <c r="A20" s="8"/>
      <c r="B20" s="45"/>
      <c r="C20" s="16" t="s">
        <v>60</v>
      </c>
      <c r="D20" s="46">
        <v>550</v>
      </c>
    </row>
    <row r="21" ht="19" customHeight="1" spans="1:4">
      <c r="A21" s="8"/>
      <c r="B21" s="45"/>
      <c r="C21" s="16" t="s">
        <v>61</v>
      </c>
      <c r="D21" s="46">
        <v>296.423195</v>
      </c>
    </row>
    <row r="22" ht="19" customHeight="1" spans="1:4">
      <c r="A22" s="8"/>
      <c r="B22" s="45"/>
      <c r="C22" s="16" t="s">
        <v>62</v>
      </c>
      <c r="D22" s="46"/>
    </row>
    <row r="23" ht="19" customHeight="1" spans="1:4">
      <c r="A23" s="8"/>
      <c r="B23" s="45"/>
      <c r="C23" s="16" t="s">
        <v>63</v>
      </c>
      <c r="D23" s="46"/>
    </row>
    <row r="24" ht="19" customHeight="1" spans="1:4">
      <c r="A24" s="8"/>
      <c r="B24" s="45"/>
      <c r="C24" s="16" t="s">
        <v>64</v>
      </c>
      <c r="D24" s="46">
        <v>297</v>
      </c>
    </row>
    <row r="25" ht="19" customHeight="1" spans="1:4">
      <c r="A25" s="8"/>
      <c r="B25" s="45"/>
      <c r="C25" s="16" t="s">
        <v>65</v>
      </c>
      <c r="D25" s="46">
        <v>479.803832</v>
      </c>
    </row>
    <row r="26" ht="19" customHeight="1" spans="1:4">
      <c r="A26" s="8"/>
      <c r="B26" s="45"/>
      <c r="C26" s="16" t="s">
        <v>66</v>
      </c>
      <c r="D26" s="46"/>
    </row>
    <row r="27" ht="19" customHeight="1" spans="1:4">
      <c r="A27" s="8"/>
      <c r="B27" s="45"/>
      <c r="C27" s="16" t="s">
        <v>67</v>
      </c>
      <c r="D27" s="46"/>
    </row>
    <row r="28" ht="19" customHeight="1" spans="1:4">
      <c r="A28" s="8"/>
      <c r="B28" s="45"/>
      <c r="C28" s="16" t="s">
        <v>68</v>
      </c>
      <c r="D28" s="46">
        <v>264</v>
      </c>
    </row>
    <row r="29" ht="19" customHeight="1" spans="1:4">
      <c r="A29" s="8"/>
      <c r="B29" s="45"/>
      <c r="C29" s="16" t="s">
        <v>69</v>
      </c>
      <c r="D29" s="46">
        <v>150</v>
      </c>
    </row>
    <row r="30" ht="19" customHeight="1" spans="1:4">
      <c r="A30" s="8"/>
      <c r="B30" s="45"/>
      <c r="C30" s="16" t="s">
        <v>70</v>
      </c>
      <c r="D30" s="46"/>
    </row>
    <row r="31" ht="19" customHeight="1" spans="1:4">
      <c r="A31" s="8"/>
      <c r="B31" s="45"/>
      <c r="C31" s="16" t="s">
        <v>71</v>
      </c>
      <c r="D31" s="46"/>
    </row>
    <row r="32" ht="19" customHeight="1" spans="1:4">
      <c r="A32" s="8"/>
      <c r="B32" s="45"/>
      <c r="C32" s="16" t="s">
        <v>72</v>
      </c>
      <c r="D32" s="46"/>
    </row>
    <row r="33" ht="19" customHeight="1" spans="1:4">
      <c r="A33" s="8"/>
      <c r="B33" s="45"/>
      <c r="C33" s="16" t="s">
        <v>73</v>
      </c>
      <c r="D33" s="46">
        <v>1267</v>
      </c>
    </row>
    <row r="34" ht="19" customHeight="1" spans="1:4">
      <c r="A34" s="8"/>
      <c r="B34" s="45"/>
      <c r="C34" s="16" t="s">
        <v>74</v>
      </c>
      <c r="D34" s="46"/>
    </row>
    <row r="35" ht="19" customHeight="1" spans="1:4">
      <c r="A35" s="8"/>
      <c r="B35" s="45"/>
      <c r="C35" s="16" t="s">
        <v>75</v>
      </c>
      <c r="D35" s="46"/>
    </row>
    <row r="36" ht="19" customHeight="1" spans="1:4">
      <c r="A36" s="8"/>
      <c r="B36" s="17"/>
      <c r="C36" s="16"/>
      <c r="D36" s="9"/>
    </row>
    <row r="37" ht="19" customHeight="1" spans="1:4">
      <c r="A37" s="8"/>
      <c r="B37" s="17"/>
      <c r="C37" s="16"/>
      <c r="D37" s="9"/>
    </row>
    <row r="38" ht="19" customHeight="1" spans="1:4">
      <c r="A38" s="8"/>
      <c r="B38" s="17"/>
      <c r="C38" s="16"/>
      <c r="D38" s="9"/>
    </row>
    <row r="39" ht="19" customHeight="1" spans="1:4">
      <c r="A39" s="6" t="s">
        <v>76</v>
      </c>
      <c r="B39" s="15">
        <v>13423.626134</v>
      </c>
      <c r="C39" s="14" t="s">
        <v>77</v>
      </c>
      <c r="D39" s="7">
        <v>14438.249329</v>
      </c>
    </row>
    <row r="40" ht="19" customHeight="1" spans="1:4">
      <c r="A40" s="6" t="s">
        <v>78</v>
      </c>
      <c r="B40" s="15">
        <v>1478.623195</v>
      </c>
      <c r="C40" s="14" t="s">
        <v>79</v>
      </c>
      <c r="D40" s="7"/>
    </row>
    <row r="41" ht="19" customHeight="1" spans="1:4">
      <c r="A41" s="8"/>
      <c r="B41" s="17"/>
      <c r="C41" s="16"/>
      <c r="D41" s="9"/>
    </row>
    <row r="42" ht="19" customHeight="1" spans="1:4">
      <c r="A42" s="6" t="s">
        <v>80</v>
      </c>
      <c r="B42" s="15">
        <v>14438.249329</v>
      </c>
      <c r="C42" s="14" t="s">
        <v>81</v>
      </c>
      <c r="D42" s="7">
        <v>14438.249329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E13" sqref="E13"/>
    </sheetView>
  </sheetViews>
  <sheetFormatPr defaultColWidth="10" defaultRowHeight="14.4" outlineLevelCol="1"/>
  <cols>
    <col min="1" max="1" width="53.462962962963" customWidth="1"/>
    <col min="2" max="2" width="32.0277777777778" customWidth="1"/>
    <col min="3" max="4" width="9.76851851851852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43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9">
        <v>10004.626134</v>
      </c>
    </row>
    <row r="6" ht="26.05" customHeight="1" spans="1:2">
      <c r="A6" s="8" t="s">
        <v>85</v>
      </c>
      <c r="B6" s="9">
        <v>10004.626134</v>
      </c>
    </row>
    <row r="7" ht="26.05" customHeight="1" spans="1:2">
      <c r="A7" s="8" t="s">
        <v>86</v>
      </c>
      <c r="B7" s="9">
        <v>2955</v>
      </c>
    </row>
    <row r="8" ht="26.05" customHeight="1" spans="1:2">
      <c r="A8" s="8" t="s">
        <v>87</v>
      </c>
      <c r="B8" s="9">
        <v>2955</v>
      </c>
    </row>
    <row r="9" ht="26.05" customHeight="1" spans="1:2">
      <c r="A9" s="8" t="s">
        <v>88</v>
      </c>
      <c r="B9" s="9">
        <v>13423.626134</v>
      </c>
    </row>
    <row r="10" ht="26.05" customHeight="1" spans="1:2">
      <c r="A10" s="8" t="s">
        <v>89</v>
      </c>
      <c r="B10" s="9">
        <v>1478.623195</v>
      </c>
    </row>
    <row r="11" ht="26.05" customHeight="1" spans="1:2">
      <c r="A11" s="44" t="s">
        <v>90</v>
      </c>
      <c r="B11" s="12">
        <v>1478.623195</v>
      </c>
    </row>
    <row r="12" ht="26.05" customHeight="1" spans="1:2">
      <c r="A12" s="44" t="s">
        <v>91</v>
      </c>
      <c r="B12" s="12"/>
    </row>
    <row r="13" ht="26.05" customHeight="1" spans="1:2">
      <c r="A13" s="44" t="s">
        <v>92</v>
      </c>
      <c r="B13" s="12"/>
    </row>
    <row r="14" ht="26.05" customHeight="1" spans="1:2">
      <c r="A14" s="44" t="s">
        <v>93</v>
      </c>
      <c r="B14" s="12">
        <v>14438.249329</v>
      </c>
    </row>
    <row r="15" ht="14.65" customHeight="1"/>
    <row r="16" ht="26.05" customHeight="1" spans="1:2">
      <c r="A16" s="1" t="s">
        <v>82</v>
      </c>
      <c r="B16" s="1"/>
    </row>
  </sheetData>
  <mergeCells count="2">
    <mergeCell ref="A2:B2"/>
    <mergeCell ref="A16:B1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workbookViewId="0">
      <pane ySplit="4" topLeftCell="A90" activePane="bottomLeft" state="frozen"/>
      <selection/>
      <selection pane="bottomLeft" activeCell="E101" sqref="E101"/>
    </sheetView>
  </sheetViews>
  <sheetFormatPr defaultColWidth="10" defaultRowHeight="14.4" outlineLevelCol="4"/>
  <cols>
    <col min="1" max="1" width="30.6666666666667" customWidth="1"/>
    <col min="2" max="2" width="15.0648148148148" customWidth="1"/>
    <col min="3" max="3" width="13.7037037037037" customWidth="1"/>
    <col min="4" max="4" width="13.2962962962963" customWidth="1"/>
    <col min="5" max="5" width="12.6296296296296" customWidth="1"/>
  </cols>
  <sheetData>
    <row r="1" ht="10" customHeight="1" spans="1:5">
      <c r="A1" s="1"/>
      <c r="B1" s="1"/>
      <c r="C1" s="1"/>
      <c r="D1" s="1"/>
      <c r="E1" s="1"/>
    </row>
    <row r="2" ht="24" customHeight="1" spans="1:5">
      <c r="A2" s="2" t="s">
        <v>94</v>
      </c>
      <c r="B2" s="2"/>
      <c r="C2" s="2"/>
      <c r="D2" s="2"/>
      <c r="E2" s="2"/>
    </row>
    <row r="3" ht="18" customHeight="1" spans="1:5">
      <c r="A3" s="43"/>
      <c r="B3" s="43"/>
      <c r="C3" s="43"/>
      <c r="D3" s="43"/>
      <c r="E3" s="1" t="s">
        <v>32</v>
      </c>
    </row>
    <row r="4" ht="24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4" customHeight="1" spans="1:5">
      <c r="A5" s="6" t="s">
        <v>100</v>
      </c>
      <c r="B5" s="18">
        <v>14438.249329</v>
      </c>
      <c r="C5" s="18">
        <v>1170.626134</v>
      </c>
      <c r="D5" s="18">
        <f>D6+D24+D42+D45+D48+D62+D71+D74+D84+D87+D93+D96</f>
        <v>11789</v>
      </c>
      <c r="E5" s="19">
        <f>E6+E24+E37+E48+E62+E74+E81</f>
        <v>1478.623195</v>
      </c>
    </row>
    <row r="6" ht="24" customHeight="1" spans="1:5">
      <c r="A6" s="6" t="s">
        <v>101</v>
      </c>
      <c r="B6" s="18">
        <v>2137.530704</v>
      </c>
      <c r="C6" s="18">
        <v>885.530704</v>
      </c>
      <c r="D6" s="18">
        <v>1156</v>
      </c>
      <c r="E6" s="19">
        <v>96</v>
      </c>
    </row>
    <row r="7" ht="24" customHeight="1" spans="1:5">
      <c r="A7" s="6" t="s">
        <v>102</v>
      </c>
      <c r="B7" s="18">
        <v>1435.530704</v>
      </c>
      <c r="C7" s="18">
        <v>885.530704</v>
      </c>
      <c r="D7" s="18">
        <v>550</v>
      </c>
      <c r="E7" s="19"/>
    </row>
    <row r="8" ht="24" customHeight="1" spans="1:5">
      <c r="A8" s="8" t="s">
        <v>103</v>
      </c>
      <c r="B8" s="11">
        <v>983.530704</v>
      </c>
      <c r="C8" s="11">
        <v>885.530704</v>
      </c>
      <c r="D8" s="11">
        <v>98</v>
      </c>
      <c r="E8" s="12"/>
    </row>
    <row r="9" ht="24" customHeight="1" spans="1:5">
      <c r="A9" s="8" t="s">
        <v>104</v>
      </c>
      <c r="B9" s="11">
        <v>192</v>
      </c>
      <c r="C9" s="11"/>
      <c r="D9" s="11">
        <v>192</v>
      </c>
      <c r="E9" s="12"/>
    </row>
    <row r="10" ht="24" customHeight="1" spans="1:5">
      <c r="A10" s="8" t="s">
        <v>105</v>
      </c>
      <c r="B10" s="11">
        <v>260</v>
      </c>
      <c r="C10" s="11"/>
      <c r="D10" s="11">
        <v>260</v>
      </c>
      <c r="E10" s="12"/>
    </row>
    <row r="11" ht="24" customHeight="1" spans="1:5">
      <c r="A11" s="6" t="s">
        <v>106</v>
      </c>
      <c r="B11" s="18">
        <v>286</v>
      </c>
      <c r="C11" s="18"/>
      <c r="D11" s="18">
        <v>190</v>
      </c>
      <c r="E11" s="19">
        <v>96</v>
      </c>
    </row>
    <row r="12" ht="24" customHeight="1" spans="1:5">
      <c r="A12" s="8" t="s">
        <v>107</v>
      </c>
      <c r="B12" s="11">
        <v>140</v>
      </c>
      <c r="C12" s="11"/>
      <c r="D12" s="11">
        <v>140</v>
      </c>
      <c r="E12" s="12"/>
    </row>
    <row r="13" ht="24" customHeight="1" spans="1:5">
      <c r="A13" s="8" t="s">
        <v>108</v>
      </c>
      <c r="B13" s="11">
        <v>146</v>
      </c>
      <c r="C13" s="11"/>
      <c r="D13" s="11">
        <v>50</v>
      </c>
      <c r="E13" s="12">
        <v>96</v>
      </c>
    </row>
    <row r="14" ht="24" customHeight="1" spans="1:5">
      <c r="A14" s="6" t="s">
        <v>109</v>
      </c>
      <c r="B14" s="18">
        <v>50</v>
      </c>
      <c r="C14" s="18"/>
      <c r="D14" s="18">
        <v>50</v>
      </c>
      <c r="E14" s="19"/>
    </row>
    <row r="15" ht="24" customHeight="1" spans="1:5">
      <c r="A15" s="8" t="s">
        <v>110</v>
      </c>
      <c r="B15" s="11">
        <v>50</v>
      </c>
      <c r="C15" s="11"/>
      <c r="D15" s="11">
        <v>50</v>
      </c>
      <c r="E15" s="12"/>
    </row>
    <row r="16" ht="24" customHeight="1" spans="1:5">
      <c r="A16" s="6" t="s">
        <v>111</v>
      </c>
      <c r="B16" s="18">
        <v>220</v>
      </c>
      <c r="C16" s="18"/>
      <c r="D16" s="18">
        <v>220</v>
      </c>
      <c r="E16" s="19"/>
    </row>
    <row r="17" ht="24" customHeight="1" spans="1:5">
      <c r="A17" s="8" t="s">
        <v>112</v>
      </c>
      <c r="B17" s="11">
        <v>220</v>
      </c>
      <c r="C17" s="11"/>
      <c r="D17" s="11">
        <v>220</v>
      </c>
      <c r="E17" s="12"/>
    </row>
    <row r="18" ht="24" customHeight="1" spans="1:5">
      <c r="A18" s="6" t="s">
        <v>113</v>
      </c>
      <c r="B18" s="18">
        <v>100</v>
      </c>
      <c r="C18" s="18"/>
      <c r="D18" s="18">
        <v>100</v>
      </c>
      <c r="E18" s="19"/>
    </row>
    <row r="19" ht="24" customHeight="1" spans="1:5">
      <c r="A19" s="8" t="s">
        <v>114</v>
      </c>
      <c r="B19" s="11">
        <v>100</v>
      </c>
      <c r="C19" s="11"/>
      <c r="D19" s="11">
        <v>100</v>
      </c>
      <c r="E19" s="12"/>
    </row>
    <row r="20" ht="24" customHeight="1" spans="1:5">
      <c r="A20" s="6" t="s">
        <v>115</v>
      </c>
      <c r="B20" s="18">
        <v>10</v>
      </c>
      <c r="C20" s="18"/>
      <c r="D20" s="18">
        <v>10</v>
      </c>
      <c r="E20" s="19"/>
    </row>
    <row r="21" ht="24" customHeight="1" spans="1:5">
      <c r="A21" s="8" t="s">
        <v>116</v>
      </c>
      <c r="B21" s="11">
        <v>10</v>
      </c>
      <c r="C21" s="11"/>
      <c r="D21" s="11">
        <v>10</v>
      </c>
      <c r="E21" s="12"/>
    </row>
    <row r="22" ht="24" customHeight="1" spans="1:5">
      <c r="A22" s="6" t="s">
        <v>117</v>
      </c>
      <c r="B22" s="18">
        <v>36</v>
      </c>
      <c r="C22" s="18"/>
      <c r="D22" s="18">
        <v>36</v>
      </c>
      <c r="E22" s="19"/>
    </row>
    <row r="23" ht="24" customHeight="1" spans="1:5">
      <c r="A23" s="8" t="s">
        <v>117</v>
      </c>
      <c r="B23" s="11">
        <v>36</v>
      </c>
      <c r="C23" s="11"/>
      <c r="D23" s="11">
        <v>36</v>
      </c>
      <c r="E23" s="12"/>
    </row>
    <row r="24" ht="24" customHeight="1" spans="1:5">
      <c r="A24" s="6" t="s">
        <v>118</v>
      </c>
      <c r="B24" s="18">
        <v>500.784687</v>
      </c>
      <c r="C24" s="18">
        <v>120.784687</v>
      </c>
      <c r="D24" s="18">
        <v>180</v>
      </c>
      <c r="E24" s="19">
        <v>200</v>
      </c>
    </row>
    <row r="25" ht="24" customHeight="1" spans="1:5">
      <c r="A25" s="6" t="s">
        <v>119</v>
      </c>
      <c r="B25" s="18">
        <v>117.380998</v>
      </c>
      <c r="C25" s="18">
        <v>117.380998</v>
      </c>
      <c r="D25" s="18"/>
      <c r="E25" s="19"/>
    </row>
    <row r="26" ht="24" customHeight="1" spans="1:5">
      <c r="A26" s="8" t="s">
        <v>120</v>
      </c>
      <c r="B26" s="11">
        <v>8.798952</v>
      </c>
      <c r="C26" s="11">
        <v>8.798952</v>
      </c>
      <c r="D26" s="11"/>
      <c r="E26" s="12"/>
    </row>
    <row r="27" ht="24" customHeight="1" spans="1:5">
      <c r="A27" s="8" t="s">
        <v>121</v>
      </c>
      <c r="B27" s="11">
        <v>103.411472</v>
      </c>
      <c r="C27" s="11">
        <v>103.411472</v>
      </c>
      <c r="D27" s="11"/>
      <c r="E27" s="12"/>
    </row>
    <row r="28" ht="24" customHeight="1" spans="1:5">
      <c r="A28" s="8" t="s">
        <v>122</v>
      </c>
      <c r="B28" s="11">
        <v>5.170574</v>
      </c>
      <c r="C28" s="11">
        <v>5.170574</v>
      </c>
      <c r="D28" s="11"/>
      <c r="E28" s="12"/>
    </row>
    <row r="29" ht="24" customHeight="1" spans="1:5">
      <c r="A29" s="6" t="s">
        <v>123</v>
      </c>
      <c r="B29" s="18">
        <v>3.403689</v>
      </c>
      <c r="C29" s="18">
        <v>3.403689</v>
      </c>
      <c r="D29" s="18"/>
      <c r="E29" s="19"/>
    </row>
    <row r="30" ht="24" customHeight="1" spans="1:5">
      <c r="A30" s="8" t="s">
        <v>123</v>
      </c>
      <c r="B30" s="11">
        <v>3.403689</v>
      </c>
      <c r="C30" s="11">
        <v>3.403689</v>
      </c>
      <c r="D30" s="11"/>
      <c r="E30" s="12"/>
    </row>
    <row r="31" ht="24" customHeight="1" spans="1:5">
      <c r="A31" s="6" t="s">
        <v>124</v>
      </c>
      <c r="B31" s="18">
        <v>380</v>
      </c>
      <c r="C31" s="18"/>
      <c r="D31" s="18">
        <v>180</v>
      </c>
      <c r="E31" s="19">
        <v>200</v>
      </c>
    </row>
    <row r="32" ht="24" customHeight="1" spans="1:5">
      <c r="A32" s="8" t="s">
        <v>125</v>
      </c>
      <c r="B32" s="11">
        <v>380</v>
      </c>
      <c r="C32" s="11"/>
      <c r="D32" s="11">
        <v>180</v>
      </c>
      <c r="E32" s="12">
        <v>200</v>
      </c>
    </row>
    <row r="33" ht="24" customHeight="1" spans="1:5">
      <c r="A33" s="6" t="s">
        <v>126</v>
      </c>
      <c r="B33" s="18">
        <v>80.706911</v>
      </c>
      <c r="C33" s="18">
        <v>80.706911</v>
      </c>
      <c r="D33" s="18"/>
      <c r="E33" s="19"/>
    </row>
    <row r="34" ht="24" customHeight="1" spans="1:5">
      <c r="A34" s="6" t="s">
        <v>127</v>
      </c>
      <c r="B34" s="18">
        <v>80.706911</v>
      </c>
      <c r="C34" s="18">
        <v>80.706911</v>
      </c>
      <c r="D34" s="18"/>
      <c r="E34" s="19"/>
    </row>
    <row r="35" ht="24" customHeight="1" spans="1:5">
      <c r="A35" s="8" t="s">
        <v>128</v>
      </c>
      <c r="B35" s="11">
        <v>52.225907</v>
      </c>
      <c r="C35" s="11">
        <v>52.225907</v>
      </c>
      <c r="D35" s="11"/>
      <c r="E35" s="12"/>
    </row>
    <row r="36" ht="24" customHeight="1" spans="1:5">
      <c r="A36" s="8" t="s">
        <v>129</v>
      </c>
      <c r="B36" s="11">
        <v>28.481004</v>
      </c>
      <c r="C36" s="11">
        <v>28.481004</v>
      </c>
      <c r="D36" s="11"/>
      <c r="E36" s="12"/>
    </row>
    <row r="37" ht="24" customHeight="1" spans="1:5">
      <c r="A37" s="6" t="s">
        <v>130</v>
      </c>
      <c r="B37" s="18">
        <v>479.803832</v>
      </c>
      <c r="C37" s="18">
        <v>83.603832</v>
      </c>
      <c r="D37" s="18"/>
      <c r="E37" s="19">
        <v>396.2</v>
      </c>
    </row>
    <row r="38" ht="24" customHeight="1" spans="1:5">
      <c r="A38" s="6" t="s">
        <v>131</v>
      </c>
      <c r="B38" s="18">
        <v>83.603832</v>
      </c>
      <c r="C38" s="18">
        <v>83.603832</v>
      </c>
      <c r="D38" s="18"/>
      <c r="E38" s="19"/>
    </row>
    <row r="39" ht="24" customHeight="1" spans="1:5">
      <c r="A39" s="8" t="s">
        <v>132</v>
      </c>
      <c r="B39" s="11">
        <v>83.603832</v>
      </c>
      <c r="C39" s="11">
        <v>83.603832</v>
      </c>
      <c r="D39" s="11"/>
      <c r="E39" s="12"/>
    </row>
    <row r="40" ht="24" customHeight="1" spans="1:5">
      <c r="A40" s="6" t="s">
        <v>133</v>
      </c>
      <c r="B40" s="18">
        <v>396.2</v>
      </c>
      <c r="C40" s="18"/>
      <c r="D40" s="18"/>
      <c r="E40" s="19">
        <v>396.2</v>
      </c>
    </row>
    <row r="41" ht="24" customHeight="1" spans="1:5">
      <c r="A41" s="8" t="s">
        <v>134</v>
      </c>
      <c r="B41" s="11">
        <v>396.2</v>
      </c>
      <c r="C41" s="11"/>
      <c r="D41" s="11"/>
      <c r="E41" s="12">
        <v>396.2</v>
      </c>
    </row>
    <row r="42" ht="24" customHeight="1" spans="1:5">
      <c r="A42" s="6" t="s">
        <v>135</v>
      </c>
      <c r="B42" s="18">
        <v>350</v>
      </c>
      <c r="C42" s="18"/>
      <c r="D42" s="18">
        <v>350</v>
      </c>
      <c r="E42" s="19"/>
    </row>
    <row r="43" ht="24" customHeight="1" spans="1:5">
      <c r="A43" s="6" t="s">
        <v>136</v>
      </c>
      <c r="B43" s="18">
        <v>350</v>
      </c>
      <c r="C43" s="18"/>
      <c r="D43" s="18">
        <v>350</v>
      </c>
      <c r="E43" s="19"/>
    </row>
    <row r="44" ht="24" customHeight="1" spans="1:5">
      <c r="A44" s="8" t="s">
        <v>137</v>
      </c>
      <c r="B44" s="11">
        <v>350</v>
      </c>
      <c r="C44" s="11"/>
      <c r="D44" s="11">
        <v>350</v>
      </c>
      <c r="E44" s="12"/>
    </row>
    <row r="45" ht="24" customHeight="1" spans="1:5">
      <c r="A45" s="6" t="s">
        <v>138</v>
      </c>
      <c r="B45" s="18">
        <v>857</v>
      </c>
      <c r="C45" s="18"/>
      <c r="D45" s="18">
        <v>857</v>
      </c>
      <c r="E45" s="19"/>
    </row>
    <row r="46" ht="24" customHeight="1" spans="1:5">
      <c r="A46" s="6" t="s">
        <v>139</v>
      </c>
      <c r="B46" s="18">
        <v>857</v>
      </c>
      <c r="C46" s="18"/>
      <c r="D46" s="18">
        <v>857</v>
      </c>
      <c r="E46" s="19"/>
    </row>
    <row r="47" ht="24" customHeight="1" spans="1:5">
      <c r="A47" s="8" t="s">
        <v>140</v>
      </c>
      <c r="B47" s="11">
        <v>857</v>
      </c>
      <c r="C47" s="11"/>
      <c r="D47" s="11">
        <v>857</v>
      </c>
      <c r="E47" s="12"/>
    </row>
    <row r="48" ht="24" customHeight="1" spans="1:5">
      <c r="A48" s="6" t="s">
        <v>141</v>
      </c>
      <c r="B48" s="18">
        <v>1370</v>
      </c>
      <c r="C48" s="18"/>
      <c r="D48" s="18">
        <v>1354</v>
      </c>
      <c r="E48" s="19">
        <v>16</v>
      </c>
    </row>
    <row r="49" ht="24" customHeight="1" spans="1:5">
      <c r="A49" s="6" t="s">
        <v>142</v>
      </c>
      <c r="B49" s="18">
        <v>110</v>
      </c>
      <c r="C49" s="18"/>
      <c r="D49" s="18">
        <v>110</v>
      </c>
      <c r="E49" s="19"/>
    </row>
    <row r="50" ht="24" customHeight="1" spans="1:5">
      <c r="A50" s="8" t="s">
        <v>143</v>
      </c>
      <c r="B50" s="11">
        <v>10</v>
      </c>
      <c r="C50" s="11"/>
      <c r="D50" s="11">
        <v>10</v>
      </c>
      <c r="E50" s="12"/>
    </row>
    <row r="51" ht="24" customHeight="1" spans="1:5">
      <c r="A51" s="8" t="s">
        <v>144</v>
      </c>
      <c r="B51" s="11">
        <v>100</v>
      </c>
      <c r="C51" s="11"/>
      <c r="D51" s="11">
        <v>100</v>
      </c>
      <c r="E51" s="12"/>
    </row>
    <row r="52" ht="24" customHeight="1" spans="1:5">
      <c r="A52" s="6" t="s">
        <v>145</v>
      </c>
      <c r="B52" s="18">
        <v>169</v>
      </c>
      <c r="C52" s="18"/>
      <c r="D52" s="18">
        <v>169</v>
      </c>
      <c r="E52" s="19"/>
    </row>
    <row r="53" ht="24" customHeight="1" spans="1:5">
      <c r="A53" s="8" t="s">
        <v>146</v>
      </c>
      <c r="B53" s="11">
        <v>130</v>
      </c>
      <c r="C53" s="11"/>
      <c r="D53" s="11">
        <v>130</v>
      </c>
      <c r="E53" s="12"/>
    </row>
    <row r="54" ht="24" customHeight="1" spans="1:5">
      <c r="A54" s="8" t="s">
        <v>147</v>
      </c>
      <c r="B54" s="11">
        <v>39</v>
      </c>
      <c r="C54" s="11"/>
      <c r="D54" s="11">
        <v>39</v>
      </c>
      <c r="E54" s="12"/>
    </row>
    <row r="55" ht="24" customHeight="1" spans="1:5">
      <c r="A55" s="6" t="s">
        <v>148</v>
      </c>
      <c r="B55" s="18">
        <v>491</v>
      </c>
      <c r="C55" s="18"/>
      <c r="D55" s="18">
        <v>475</v>
      </c>
      <c r="E55" s="19">
        <v>16</v>
      </c>
    </row>
    <row r="56" ht="24" customHeight="1" spans="1:5">
      <c r="A56" s="8" t="s">
        <v>149</v>
      </c>
      <c r="B56" s="11">
        <v>15</v>
      </c>
      <c r="C56" s="11"/>
      <c r="D56" s="11">
        <v>15</v>
      </c>
      <c r="E56" s="12"/>
    </row>
    <row r="57" ht="24" customHeight="1" spans="1:5">
      <c r="A57" s="8" t="s">
        <v>150</v>
      </c>
      <c r="B57" s="11">
        <v>400</v>
      </c>
      <c r="C57" s="11"/>
      <c r="D57" s="11">
        <v>400</v>
      </c>
      <c r="E57" s="12"/>
    </row>
    <row r="58" ht="24" customHeight="1" spans="1:5">
      <c r="A58" s="8" t="s">
        <v>151</v>
      </c>
      <c r="B58" s="11">
        <v>16</v>
      </c>
      <c r="C58" s="11"/>
      <c r="D58" s="11"/>
      <c r="E58" s="12">
        <v>16</v>
      </c>
    </row>
    <row r="59" ht="24" customHeight="1" spans="1:5">
      <c r="A59" s="8" t="s">
        <v>152</v>
      </c>
      <c r="B59" s="11">
        <v>60</v>
      </c>
      <c r="C59" s="11"/>
      <c r="D59" s="11">
        <v>60</v>
      </c>
      <c r="E59" s="12"/>
    </row>
    <row r="60" ht="24" customHeight="1" spans="1:5">
      <c r="A60" s="6" t="s">
        <v>153</v>
      </c>
      <c r="B60" s="18">
        <v>600</v>
      </c>
      <c r="C60" s="18"/>
      <c r="D60" s="18">
        <v>600</v>
      </c>
      <c r="E60" s="19"/>
    </row>
    <row r="61" ht="24" customHeight="1" spans="1:5">
      <c r="A61" s="8" t="s">
        <v>154</v>
      </c>
      <c r="B61" s="11">
        <v>600</v>
      </c>
      <c r="C61" s="11"/>
      <c r="D61" s="11">
        <v>600</v>
      </c>
      <c r="E61" s="12"/>
    </row>
    <row r="62" ht="24" customHeight="1" spans="1:5">
      <c r="A62" s="6" t="s">
        <v>155</v>
      </c>
      <c r="B62" s="18">
        <v>5538</v>
      </c>
      <c r="C62" s="18"/>
      <c r="D62" s="18">
        <f>D63+D66+D69</f>
        <v>5274</v>
      </c>
      <c r="E62" s="19">
        <v>264</v>
      </c>
    </row>
    <row r="63" ht="24" customHeight="1" spans="1:5">
      <c r="A63" s="6" t="s">
        <v>156</v>
      </c>
      <c r="B63" s="18">
        <v>3815</v>
      </c>
      <c r="C63" s="18"/>
      <c r="D63" s="18">
        <v>3551</v>
      </c>
      <c r="E63" s="19">
        <v>264</v>
      </c>
    </row>
    <row r="64" ht="24" customHeight="1" spans="1:5">
      <c r="A64" s="8" t="s">
        <v>157</v>
      </c>
      <c r="B64" s="11">
        <v>3800</v>
      </c>
      <c r="C64" s="11"/>
      <c r="D64" s="11">
        <v>3536</v>
      </c>
      <c r="E64" s="12">
        <v>264</v>
      </c>
    </row>
    <row r="65" ht="24" customHeight="1" spans="1:5">
      <c r="A65" s="8" t="s">
        <v>158</v>
      </c>
      <c r="B65" s="11">
        <v>15</v>
      </c>
      <c r="C65" s="11"/>
      <c r="D65" s="11">
        <v>15</v>
      </c>
      <c r="E65" s="12"/>
    </row>
    <row r="66" ht="24" customHeight="1" spans="1:5">
      <c r="A66" s="6" t="s">
        <v>159</v>
      </c>
      <c r="B66" s="18">
        <v>1688</v>
      </c>
      <c r="C66" s="18"/>
      <c r="D66" s="18">
        <v>1688</v>
      </c>
      <c r="E66" s="19"/>
    </row>
    <row r="67" ht="24" customHeight="1" spans="1:5">
      <c r="A67" s="8" t="s">
        <v>160</v>
      </c>
      <c r="B67" s="11">
        <v>200</v>
      </c>
      <c r="C67" s="11"/>
      <c r="D67" s="11">
        <v>200</v>
      </c>
      <c r="E67" s="12"/>
    </row>
    <row r="68" ht="24" customHeight="1" spans="1:5">
      <c r="A68" s="8" t="s">
        <v>161</v>
      </c>
      <c r="B68" s="11">
        <v>1488</v>
      </c>
      <c r="C68" s="11"/>
      <c r="D68" s="11">
        <v>1488</v>
      </c>
      <c r="E68" s="12"/>
    </row>
    <row r="69" ht="24" customHeight="1" spans="1:5">
      <c r="A69" s="6" t="s">
        <v>162</v>
      </c>
      <c r="B69" s="18">
        <v>35</v>
      </c>
      <c r="C69" s="18"/>
      <c r="D69" s="18">
        <v>35</v>
      </c>
      <c r="E69" s="19"/>
    </row>
    <row r="70" ht="24" customHeight="1" spans="1:5">
      <c r="A70" s="8" t="s">
        <v>162</v>
      </c>
      <c r="B70" s="11">
        <v>35</v>
      </c>
      <c r="C70" s="11"/>
      <c r="D70" s="11">
        <v>35</v>
      </c>
      <c r="E70" s="12"/>
    </row>
    <row r="71" ht="24" customHeight="1" spans="1:5">
      <c r="A71" s="6" t="s">
        <v>163</v>
      </c>
      <c r="B71" s="18">
        <v>300</v>
      </c>
      <c r="C71" s="18"/>
      <c r="D71" s="18">
        <v>300</v>
      </c>
      <c r="E71" s="19"/>
    </row>
    <row r="72" ht="24" customHeight="1" spans="1:5">
      <c r="A72" s="6" t="s">
        <v>164</v>
      </c>
      <c r="B72" s="18">
        <v>300</v>
      </c>
      <c r="C72" s="18"/>
      <c r="D72" s="18">
        <v>300</v>
      </c>
      <c r="E72" s="19"/>
    </row>
    <row r="73" ht="24" customHeight="1" spans="1:5">
      <c r="A73" s="8" t="s">
        <v>165</v>
      </c>
      <c r="B73" s="11">
        <v>300</v>
      </c>
      <c r="C73" s="11"/>
      <c r="D73" s="11">
        <v>300</v>
      </c>
      <c r="E73" s="12"/>
    </row>
    <row r="74" ht="24" customHeight="1" spans="1:5">
      <c r="A74" s="6" t="s">
        <v>166</v>
      </c>
      <c r="B74" s="18">
        <v>550</v>
      </c>
      <c r="C74" s="18"/>
      <c r="D74" s="18">
        <v>340</v>
      </c>
      <c r="E74" s="19">
        <v>210</v>
      </c>
    </row>
    <row r="75" ht="24" customHeight="1" spans="1:5">
      <c r="A75" s="6" t="s">
        <v>167</v>
      </c>
      <c r="B75" s="18">
        <v>200</v>
      </c>
      <c r="C75" s="18"/>
      <c r="D75" s="18"/>
      <c r="E75" s="19">
        <v>200</v>
      </c>
    </row>
    <row r="76" ht="24" customHeight="1" spans="1:5">
      <c r="A76" s="8" t="s">
        <v>168</v>
      </c>
      <c r="B76" s="11">
        <v>200</v>
      </c>
      <c r="C76" s="11"/>
      <c r="D76" s="11"/>
      <c r="E76" s="12">
        <v>200</v>
      </c>
    </row>
    <row r="77" ht="24" customHeight="1" spans="1:5">
      <c r="A77" s="6" t="s">
        <v>169</v>
      </c>
      <c r="B77" s="18">
        <v>60</v>
      </c>
      <c r="C77" s="18"/>
      <c r="D77" s="18">
        <v>50</v>
      </c>
      <c r="E77" s="19">
        <v>10</v>
      </c>
    </row>
    <row r="78" ht="24" customHeight="1" spans="1:5">
      <c r="A78" s="8" t="s">
        <v>170</v>
      </c>
      <c r="B78" s="11">
        <v>60</v>
      </c>
      <c r="C78" s="11"/>
      <c r="D78" s="11">
        <v>50</v>
      </c>
      <c r="E78" s="12">
        <v>10</v>
      </c>
    </row>
    <row r="79" ht="24" customHeight="1" spans="1:5">
      <c r="A79" s="6" t="s">
        <v>171</v>
      </c>
      <c r="B79" s="18">
        <v>290</v>
      </c>
      <c r="C79" s="18"/>
      <c r="D79" s="18">
        <v>290</v>
      </c>
      <c r="E79" s="19"/>
    </row>
    <row r="80" ht="24" customHeight="1" spans="1:5">
      <c r="A80" s="8" t="s">
        <v>171</v>
      </c>
      <c r="B80" s="11">
        <v>290</v>
      </c>
      <c r="C80" s="11"/>
      <c r="D80" s="11">
        <v>290</v>
      </c>
      <c r="E80" s="12"/>
    </row>
    <row r="81" ht="24" customHeight="1" spans="1:5">
      <c r="A81" s="6" t="s">
        <v>172</v>
      </c>
      <c r="B81" s="18">
        <v>296.423195</v>
      </c>
      <c r="C81" s="18"/>
      <c r="D81" s="18"/>
      <c r="E81" s="19">
        <v>296.423195</v>
      </c>
    </row>
    <row r="82" ht="24" customHeight="1" spans="1:5">
      <c r="A82" s="6" t="s">
        <v>173</v>
      </c>
      <c r="B82" s="18">
        <v>296.423195</v>
      </c>
      <c r="C82" s="18"/>
      <c r="D82" s="18"/>
      <c r="E82" s="19">
        <v>296.423195</v>
      </c>
    </row>
    <row r="83" ht="24" customHeight="1" spans="1:5">
      <c r="A83" s="8" t="s">
        <v>174</v>
      </c>
      <c r="B83" s="11">
        <v>296.423195</v>
      </c>
      <c r="C83" s="11"/>
      <c r="D83" s="11"/>
      <c r="E83" s="12">
        <v>296.423195</v>
      </c>
    </row>
    <row r="84" ht="24" customHeight="1" spans="1:5">
      <c r="A84" s="6" t="s">
        <v>175</v>
      </c>
      <c r="B84" s="18">
        <v>297</v>
      </c>
      <c r="C84" s="18"/>
      <c r="D84" s="18">
        <v>297</v>
      </c>
      <c r="E84" s="19"/>
    </row>
    <row r="85" ht="24" customHeight="1" spans="1:5">
      <c r="A85" s="6" t="s">
        <v>176</v>
      </c>
      <c r="B85" s="18">
        <v>297</v>
      </c>
      <c r="C85" s="18"/>
      <c r="D85" s="18">
        <v>297</v>
      </c>
      <c r="E85" s="19"/>
    </row>
    <row r="86" ht="24" customHeight="1" spans="1:5">
      <c r="A86" s="8" t="s">
        <v>177</v>
      </c>
      <c r="B86" s="11">
        <v>297</v>
      </c>
      <c r="C86" s="11"/>
      <c r="D86" s="11">
        <v>297</v>
      </c>
      <c r="E86" s="12"/>
    </row>
    <row r="87" ht="24" customHeight="1" spans="1:5">
      <c r="A87" s="6" t="s">
        <v>178</v>
      </c>
      <c r="B87" s="18">
        <v>264</v>
      </c>
      <c r="C87" s="18"/>
      <c r="D87" s="18">
        <v>264</v>
      </c>
      <c r="E87" s="19"/>
    </row>
    <row r="88" ht="24" customHeight="1" spans="1:5">
      <c r="A88" s="6" t="s">
        <v>179</v>
      </c>
      <c r="B88" s="18">
        <v>264</v>
      </c>
      <c r="C88" s="18"/>
      <c r="D88" s="18">
        <v>264</v>
      </c>
      <c r="E88" s="19"/>
    </row>
    <row r="89" ht="24" customHeight="1" spans="1:5">
      <c r="A89" s="8" t="s">
        <v>180</v>
      </c>
      <c r="B89" s="11">
        <v>24</v>
      </c>
      <c r="C89" s="11"/>
      <c r="D89" s="11">
        <v>24</v>
      </c>
      <c r="E89" s="12"/>
    </row>
    <row r="90" ht="24" customHeight="1" spans="1:5">
      <c r="A90" s="8" t="s">
        <v>181</v>
      </c>
      <c r="B90" s="11">
        <v>130</v>
      </c>
      <c r="C90" s="11"/>
      <c r="D90" s="11">
        <v>130</v>
      </c>
      <c r="E90" s="12"/>
    </row>
    <row r="91" ht="24" customHeight="1" spans="1:5">
      <c r="A91" s="8" t="s">
        <v>112</v>
      </c>
      <c r="B91" s="11">
        <v>96</v>
      </c>
      <c r="C91" s="11"/>
      <c r="D91" s="11">
        <v>96</v>
      </c>
      <c r="E91" s="12"/>
    </row>
    <row r="92" ht="24" customHeight="1" spans="1:5">
      <c r="A92" s="8" t="s">
        <v>182</v>
      </c>
      <c r="B92" s="11">
        <v>14</v>
      </c>
      <c r="C92" s="11"/>
      <c r="D92" s="11">
        <v>14</v>
      </c>
      <c r="E92" s="12"/>
    </row>
    <row r="93" ht="24" customHeight="1" spans="1:5">
      <c r="A93" s="6" t="s">
        <v>183</v>
      </c>
      <c r="B93" s="18">
        <v>150</v>
      </c>
      <c r="C93" s="18"/>
      <c r="D93" s="18">
        <v>150</v>
      </c>
      <c r="E93" s="19"/>
    </row>
    <row r="94" ht="24" customHeight="1" spans="1:5">
      <c r="A94" s="6" t="s">
        <v>183</v>
      </c>
      <c r="B94" s="18">
        <v>150</v>
      </c>
      <c r="C94" s="18"/>
      <c r="D94" s="18">
        <v>150</v>
      </c>
      <c r="E94" s="19"/>
    </row>
    <row r="95" ht="24" customHeight="1" spans="1:5">
      <c r="A95" s="8" t="s">
        <v>183</v>
      </c>
      <c r="B95" s="11">
        <v>150</v>
      </c>
      <c r="C95" s="11"/>
      <c r="D95" s="11">
        <v>150</v>
      </c>
      <c r="E95" s="12"/>
    </row>
    <row r="96" ht="24" customHeight="1" spans="1:5">
      <c r="A96" s="6" t="s">
        <v>184</v>
      </c>
      <c r="B96" s="18">
        <v>1267</v>
      </c>
      <c r="C96" s="18"/>
      <c r="D96" s="18">
        <v>1267</v>
      </c>
      <c r="E96" s="19"/>
    </row>
    <row r="97" ht="24" customHeight="1" spans="1:5">
      <c r="A97" s="6" t="s">
        <v>185</v>
      </c>
      <c r="B97" s="18">
        <v>1267</v>
      </c>
      <c r="C97" s="18"/>
      <c r="D97" s="18">
        <v>1267</v>
      </c>
      <c r="E97" s="19"/>
    </row>
    <row r="98" ht="24" customHeight="1" spans="1:5">
      <c r="A98" s="8" t="s">
        <v>186</v>
      </c>
      <c r="B98" s="11">
        <v>1267</v>
      </c>
      <c r="C98" s="11"/>
      <c r="D98" s="11">
        <v>1267</v>
      </c>
      <c r="E98" s="12"/>
    </row>
    <row r="99" ht="19.55" customHeight="1"/>
    <row r="100" ht="19.55" customHeight="1" spans="1:5">
      <c r="A100" s="1" t="s">
        <v>82</v>
      </c>
      <c r="B100" s="1"/>
      <c r="C100" s="1"/>
      <c r="D100" s="1"/>
      <c r="E100" s="1"/>
    </row>
  </sheetData>
  <mergeCells count="2">
    <mergeCell ref="A2:E2"/>
    <mergeCell ref="A100:E10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A4" sqref="$A4:$XFD37"/>
    </sheetView>
  </sheetViews>
  <sheetFormatPr defaultColWidth="10" defaultRowHeight="14.4" outlineLevelCol="6"/>
  <cols>
    <col min="1" max="1" width="25.6666666666667" customWidth="1"/>
    <col min="2" max="2" width="13.5555555555556" customWidth="1"/>
    <col min="3" max="3" width="28.8888888888889" customWidth="1"/>
    <col min="4" max="4" width="12.7777777777778" customWidth="1"/>
    <col min="5" max="5" width="18.7222222222222" customWidth="1"/>
    <col min="6" max="10" width="9.76851851851852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1" customHeight="1" spans="1:7">
      <c r="A2" s="2" t="s">
        <v>187</v>
      </c>
      <c r="B2" s="2"/>
      <c r="C2" s="2"/>
      <c r="D2" s="2"/>
      <c r="E2" s="1"/>
      <c r="F2" s="1"/>
      <c r="G2" s="1"/>
    </row>
    <row r="3" ht="21" customHeight="1" spans="1:7">
      <c r="A3" s="43"/>
      <c r="B3" s="43"/>
      <c r="C3" s="3" t="s">
        <v>32</v>
      </c>
      <c r="D3" s="3"/>
      <c r="E3" s="43"/>
      <c r="F3" s="43"/>
      <c r="G3" s="43"/>
    </row>
    <row r="4" ht="22" customHeight="1" spans="1:7">
      <c r="A4" s="13" t="s">
        <v>33</v>
      </c>
      <c r="B4" s="13"/>
      <c r="C4" s="20" t="s">
        <v>34</v>
      </c>
      <c r="D4" s="20"/>
      <c r="E4" s="43"/>
      <c r="F4" s="43"/>
      <c r="G4" s="43"/>
    </row>
    <row r="5" ht="22" customHeight="1" spans="1:7">
      <c r="A5" s="13" t="s">
        <v>35</v>
      </c>
      <c r="B5" s="21" t="s">
        <v>36</v>
      </c>
      <c r="C5" s="21" t="s">
        <v>35</v>
      </c>
      <c r="D5" s="20" t="s">
        <v>100</v>
      </c>
      <c r="E5" s="43"/>
      <c r="F5" s="43"/>
      <c r="G5" s="43"/>
    </row>
    <row r="6" ht="22" customHeight="1" spans="1:7">
      <c r="A6" s="8" t="s">
        <v>188</v>
      </c>
      <c r="B6" s="11">
        <f>B7+B8</f>
        <v>12959.626134</v>
      </c>
      <c r="C6" s="16" t="s">
        <v>189</v>
      </c>
      <c r="D6" s="12">
        <f>D7+D11+D12+D14+D16+D17+D18+D19+D21+D25+D26+D29+D30+D33</f>
        <v>12959.626134</v>
      </c>
      <c r="E6" s="43"/>
      <c r="F6" s="43"/>
      <c r="G6" s="43"/>
    </row>
    <row r="7" ht="22" customHeight="1" spans="1:7">
      <c r="A7" s="8" t="s">
        <v>190</v>
      </c>
      <c r="B7" s="45">
        <v>10004.626134</v>
      </c>
      <c r="C7" s="16" t="s">
        <v>191</v>
      </c>
      <c r="D7" s="46">
        <v>2041.530704</v>
      </c>
      <c r="E7" s="43"/>
      <c r="F7" s="43"/>
      <c r="G7" s="43"/>
    </row>
    <row r="8" ht="22" customHeight="1" spans="1:7">
      <c r="A8" s="8" t="s">
        <v>192</v>
      </c>
      <c r="B8" s="45">
        <v>2955</v>
      </c>
      <c r="C8" s="16" t="s">
        <v>193</v>
      </c>
      <c r="D8" s="46"/>
      <c r="E8" s="43"/>
      <c r="F8" s="43"/>
      <c r="G8" s="43"/>
    </row>
    <row r="9" ht="22" customHeight="1" spans="1:7">
      <c r="A9" s="8" t="s">
        <v>194</v>
      </c>
      <c r="B9" s="45"/>
      <c r="C9" s="16" t="s">
        <v>195</v>
      </c>
      <c r="D9" s="46"/>
      <c r="E9" s="43"/>
      <c r="F9" s="43"/>
      <c r="G9" s="43"/>
    </row>
    <row r="10" ht="22" customHeight="1" spans="1:7">
      <c r="A10" s="8"/>
      <c r="B10" s="45"/>
      <c r="C10" s="16" t="s">
        <v>196</v>
      </c>
      <c r="D10" s="46"/>
      <c r="E10" s="43"/>
      <c r="F10" s="43"/>
      <c r="G10" s="43"/>
    </row>
    <row r="11" ht="22" customHeight="1" spans="1:7">
      <c r="A11" s="8"/>
      <c r="B11" s="45"/>
      <c r="C11" s="16" t="s">
        <v>197</v>
      </c>
      <c r="D11" s="46">
        <v>350</v>
      </c>
      <c r="E11" s="43"/>
      <c r="F11" s="43"/>
      <c r="G11" s="43"/>
    </row>
    <row r="12" ht="22" customHeight="1" spans="1:7">
      <c r="A12" s="8"/>
      <c r="B12" s="45"/>
      <c r="C12" s="16" t="s">
        <v>198</v>
      </c>
      <c r="D12" s="46">
        <v>857</v>
      </c>
      <c r="E12" s="43"/>
      <c r="F12" s="43"/>
      <c r="G12" s="43"/>
    </row>
    <row r="13" ht="22" customHeight="1" spans="1:7">
      <c r="A13" s="8"/>
      <c r="B13" s="45"/>
      <c r="C13" s="16" t="s">
        <v>199</v>
      </c>
      <c r="D13" s="46"/>
      <c r="E13" s="43"/>
      <c r="F13" s="43"/>
      <c r="G13" s="43"/>
    </row>
    <row r="14" ht="22" customHeight="1" spans="1:7">
      <c r="A14" s="8"/>
      <c r="B14" s="45"/>
      <c r="C14" s="16" t="s">
        <v>200</v>
      </c>
      <c r="D14" s="46">
        <v>300.784687</v>
      </c>
      <c r="E14" s="43"/>
      <c r="F14" s="43"/>
      <c r="G14" s="43"/>
    </row>
    <row r="15" ht="22" customHeight="1" spans="1:7">
      <c r="A15" s="8"/>
      <c r="B15" s="45"/>
      <c r="C15" s="16" t="s">
        <v>201</v>
      </c>
      <c r="D15" s="46"/>
      <c r="E15" s="43"/>
      <c r="F15" s="43"/>
      <c r="G15" s="43"/>
    </row>
    <row r="16" ht="22" customHeight="1" spans="1:7">
      <c r="A16" s="8"/>
      <c r="B16" s="45"/>
      <c r="C16" s="16" t="s">
        <v>202</v>
      </c>
      <c r="D16" s="46">
        <v>80.706911</v>
      </c>
      <c r="E16" s="43"/>
      <c r="F16" s="43"/>
      <c r="G16" s="43"/>
    </row>
    <row r="17" ht="22" customHeight="1" spans="1:7">
      <c r="A17" s="8"/>
      <c r="B17" s="45"/>
      <c r="C17" s="16" t="s">
        <v>203</v>
      </c>
      <c r="D17" s="46">
        <v>1354</v>
      </c>
      <c r="E17" s="43"/>
      <c r="F17" s="43"/>
      <c r="G17" s="43"/>
    </row>
    <row r="18" ht="22" customHeight="1" spans="1:7">
      <c r="A18" s="8"/>
      <c r="B18" s="45"/>
      <c r="C18" s="16" t="s">
        <v>204</v>
      </c>
      <c r="D18" s="46">
        <v>5274</v>
      </c>
      <c r="E18" s="43"/>
      <c r="F18" s="43"/>
      <c r="G18" s="43"/>
    </row>
    <row r="19" ht="22" customHeight="1" spans="1:7">
      <c r="A19" s="8"/>
      <c r="B19" s="45"/>
      <c r="C19" s="16" t="s">
        <v>205</v>
      </c>
      <c r="D19" s="46">
        <v>300</v>
      </c>
      <c r="E19" s="43"/>
      <c r="F19" s="43"/>
      <c r="G19" s="43"/>
    </row>
    <row r="20" ht="22" customHeight="1" spans="1:7">
      <c r="A20" s="8"/>
      <c r="B20" s="45"/>
      <c r="C20" s="16" t="s">
        <v>206</v>
      </c>
      <c r="D20" s="46"/>
      <c r="E20" s="43"/>
      <c r="F20" s="43"/>
      <c r="G20" s="43"/>
    </row>
    <row r="21" ht="22" customHeight="1" spans="1:7">
      <c r="A21" s="8"/>
      <c r="B21" s="45"/>
      <c r="C21" s="16" t="s">
        <v>207</v>
      </c>
      <c r="D21" s="46">
        <v>340</v>
      </c>
      <c r="E21" s="43"/>
      <c r="F21" s="43"/>
      <c r="G21" s="43"/>
    </row>
    <row r="22" ht="22" customHeight="1" spans="1:7">
      <c r="A22" s="8"/>
      <c r="B22" s="45"/>
      <c r="C22" s="16" t="s">
        <v>208</v>
      </c>
      <c r="D22" s="46"/>
      <c r="E22" s="43"/>
      <c r="F22" s="43"/>
      <c r="G22" s="43"/>
    </row>
    <row r="23" ht="22" customHeight="1" spans="1:7">
      <c r="A23" s="8"/>
      <c r="B23" s="45"/>
      <c r="C23" s="16" t="s">
        <v>209</v>
      </c>
      <c r="D23" s="46"/>
      <c r="E23" s="43"/>
      <c r="F23" s="43"/>
      <c r="G23" s="43"/>
    </row>
    <row r="24" ht="22" customHeight="1" spans="1:7">
      <c r="A24" s="8"/>
      <c r="B24" s="45"/>
      <c r="C24" s="16" t="s">
        <v>210</v>
      </c>
      <c r="D24" s="46"/>
      <c r="E24" s="43"/>
      <c r="F24" s="43"/>
      <c r="G24" s="43"/>
    </row>
    <row r="25" ht="22" customHeight="1" spans="1:7">
      <c r="A25" s="8"/>
      <c r="B25" s="45"/>
      <c r="C25" s="16" t="s">
        <v>211</v>
      </c>
      <c r="D25" s="46">
        <v>297</v>
      </c>
      <c r="E25" s="43"/>
      <c r="F25" s="43"/>
      <c r="G25" s="43"/>
    </row>
    <row r="26" ht="22" customHeight="1" spans="1:7">
      <c r="A26" s="8"/>
      <c r="B26" s="45"/>
      <c r="C26" s="16" t="s">
        <v>212</v>
      </c>
      <c r="D26" s="46">
        <v>83.603832</v>
      </c>
      <c r="E26" s="43"/>
      <c r="F26" s="43"/>
      <c r="G26" s="43"/>
    </row>
    <row r="27" ht="22" customHeight="1" spans="1:7">
      <c r="A27" s="8"/>
      <c r="B27" s="45"/>
      <c r="C27" s="16" t="s">
        <v>213</v>
      </c>
      <c r="D27" s="46"/>
      <c r="E27" s="43"/>
      <c r="F27" s="43"/>
      <c r="G27" s="43"/>
    </row>
    <row r="28" ht="22" customHeight="1" spans="1:7">
      <c r="A28" s="8"/>
      <c r="B28" s="45"/>
      <c r="C28" s="16" t="s">
        <v>214</v>
      </c>
      <c r="D28" s="46"/>
      <c r="E28" s="43"/>
      <c r="F28" s="43"/>
      <c r="G28" s="43"/>
    </row>
    <row r="29" ht="22" customHeight="1" spans="1:7">
      <c r="A29" s="8"/>
      <c r="B29" s="45"/>
      <c r="C29" s="16" t="s">
        <v>215</v>
      </c>
      <c r="D29" s="46">
        <v>264</v>
      </c>
      <c r="E29" s="43"/>
      <c r="F29" s="43"/>
      <c r="G29" s="43"/>
    </row>
    <row r="30" ht="22" customHeight="1" spans="1:7">
      <c r="A30" s="8"/>
      <c r="B30" s="45"/>
      <c r="C30" s="16" t="s">
        <v>216</v>
      </c>
      <c r="D30" s="46">
        <v>150</v>
      </c>
      <c r="E30" s="43"/>
      <c r="F30" s="43"/>
      <c r="G30" s="43"/>
    </row>
    <row r="31" ht="22" customHeight="1" spans="1:7">
      <c r="A31" s="8"/>
      <c r="B31" s="45"/>
      <c r="C31" s="16" t="s">
        <v>217</v>
      </c>
      <c r="D31" s="46"/>
      <c r="E31" s="43"/>
      <c r="F31" s="43"/>
      <c r="G31" s="43"/>
    </row>
    <row r="32" ht="22" customHeight="1" spans="1:7">
      <c r="A32" s="8"/>
      <c r="B32" s="45"/>
      <c r="C32" s="16" t="s">
        <v>218</v>
      </c>
      <c r="D32" s="46"/>
      <c r="E32" s="43"/>
      <c r="F32" s="43"/>
      <c r="G32" s="43"/>
    </row>
    <row r="33" ht="22" customHeight="1" spans="1:7">
      <c r="A33" s="8"/>
      <c r="B33" s="45"/>
      <c r="C33" s="16" t="s">
        <v>219</v>
      </c>
      <c r="D33" s="46">
        <v>1267</v>
      </c>
      <c r="E33" s="43"/>
      <c r="F33" s="43"/>
      <c r="G33" s="43"/>
    </row>
    <row r="34" ht="22" customHeight="1" spans="1:7">
      <c r="A34" s="8"/>
      <c r="B34" s="45"/>
      <c r="C34" s="16" t="s">
        <v>220</v>
      </c>
      <c r="D34" s="46"/>
      <c r="E34" s="43"/>
      <c r="F34" s="43"/>
      <c r="G34" s="43"/>
    </row>
    <row r="35" ht="22" customHeight="1" spans="1:7">
      <c r="A35" s="8"/>
      <c r="B35" s="45"/>
      <c r="C35" s="16"/>
      <c r="D35" s="46"/>
      <c r="E35" s="43"/>
      <c r="F35" s="43"/>
      <c r="G35" s="43"/>
    </row>
    <row r="36" ht="22" customHeight="1" spans="1:7">
      <c r="A36" s="8"/>
      <c r="B36" s="45"/>
      <c r="C36" s="16"/>
      <c r="D36" s="46"/>
      <c r="E36" s="43"/>
      <c r="F36" s="43"/>
      <c r="G36" s="43"/>
    </row>
    <row r="37" ht="22" customHeight="1" spans="1:7">
      <c r="A37" s="13" t="s">
        <v>221</v>
      </c>
      <c r="B37" s="15">
        <f>B6</f>
        <v>12959.626134</v>
      </c>
      <c r="C37" s="21" t="s">
        <v>222</v>
      </c>
      <c r="D37" s="19">
        <f>D6</f>
        <v>12959.626134</v>
      </c>
      <c r="E37" s="47"/>
      <c r="F37" s="43"/>
      <c r="G37" s="43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1" sqref="B$1:K$1048576"/>
    </sheetView>
  </sheetViews>
  <sheetFormatPr defaultColWidth="10" defaultRowHeight="14.4"/>
  <cols>
    <col min="1" max="1" width="24.7777777777778" customWidth="1"/>
    <col min="2" max="11" width="10.5555555555556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223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32</v>
      </c>
      <c r="K3" s="3"/>
    </row>
    <row r="4" ht="26.05" customHeight="1" spans="1:11">
      <c r="A4" s="4" t="s">
        <v>224</v>
      </c>
      <c r="B4" s="10" t="s">
        <v>100</v>
      </c>
      <c r="C4" s="10" t="s">
        <v>225</v>
      </c>
      <c r="D4" s="10"/>
      <c r="E4" s="10"/>
      <c r="F4" s="10" t="s">
        <v>226</v>
      </c>
      <c r="G4" s="10"/>
      <c r="H4" s="10"/>
      <c r="I4" s="5" t="s">
        <v>227</v>
      </c>
      <c r="J4" s="5"/>
      <c r="K4" s="5"/>
    </row>
    <row r="5" ht="26.05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05" customHeight="1" spans="1:11">
      <c r="A6" s="8" t="s">
        <v>100</v>
      </c>
      <c r="B6" s="11">
        <f t="shared" ref="B6:B8" si="0">C6+F6</f>
        <v>12959.626134</v>
      </c>
      <c r="C6" s="11">
        <v>10004.626134</v>
      </c>
      <c r="D6" s="11">
        <v>1170.626134</v>
      </c>
      <c r="E6" s="11">
        <v>8834</v>
      </c>
      <c r="F6" s="11">
        <v>2955</v>
      </c>
      <c r="G6" s="11"/>
      <c r="H6" s="11">
        <v>2955</v>
      </c>
      <c r="I6" s="11"/>
      <c r="J6" s="11"/>
      <c r="K6" s="12"/>
    </row>
    <row r="7" ht="26.05" customHeight="1" spans="1:11">
      <c r="A7" s="44" t="s">
        <v>228</v>
      </c>
      <c r="B7" s="11">
        <f t="shared" si="0"/>
        <v>12959.626134</v>
      </c>
      <c r="C7" s="11">
        <v>10004.626134</v>
      </c>
      <c r="D7" s="17">
        <v>1170.626134</v>
      </c>
      <c r="E7" s="17">
        <v>8834</v>
      </c>
      <c r="F7" s="17">
        <v>2955</v>
      </c>
      <c r="G7" s="17"/>
      <c r="H7" s="17">
        <v>2955</v>
      </c>
      <c r="I7" s="17"/>
      <c r="J7" s="17"/>
      <c r="K7" s="9"/>
    </row>
    <row r="8" ht="26.05" customHeight="1" spans="1:11">
      <c r="A8" s="44" t="s">
        <v>228</v>
      </c>
      <c r="B8" s="11">
        <f t="shared" si="0"/>
        <v>12959.626134</v>
      </c>
      <c r="C8" s="11">
        <v>10004.626134</v>
      </c>
      <c r="D8" s="17">
        <v>1170.626134</v>
      </c>
      <c r="E8" s="17">
        <v>8834</v>
      </c>
      <c r="F8" s="17">
        <v>2955</v>
      </c>
      <c r="G8" s="17"/>
      <c r="H8" s="17">
        <v>2955</v>
      </c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opLeftCell="A16" workbookViewId="0">
      <selection activeCell="E11" sqref="E11"/>
    </sheetView>
  </sheetViews>
  <sheetFormatPr defaultColWidth="10" defaultRowHeight="14.4" outlineLevelCol="4"/>
  <cols>
    <col min="1" max="1" width="9.77777777777778" customWidth="1"/>
    <col min="2" max="2" width="25.787037037037" customWidth="1"/>
    <col min="3" max="3" width="15.8888888888889" customWidth="1"/>
    <col min="4" max="4" width="16.2222222222222" customWidth="1"/>
    <col min="5" max="5" width="15.5555555555556" customWidth="1"/>
  </cols>
  <sheetData>
    <row r="1" ht="16.35" customHeight="1" spans="1:1">
      <c r="A1" s="29"/>
    </row>
    <row r="2" ht="26.05" customHeight="1" spans="1:5">
      <c r="A2" s="2" t="s">
        <v>229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30" t="s">
        <v>95</v>
      </c>
      <c r="B4" s="30"/>
      <c r="C4" s="30" t="s">
        <v>225</v>
      </c>
      <c r="D4" s="30"/>
      <c r="E4" s="30"/>
    </row>
    <row r="5" ht="26.05" customHeight="1" spans="1:5">
      <c r="A5" s="31" t="s">
        <v>230</v>
      </c>
      <c r="B5" s="31" t="s">
        <v>231</v>
      </c>
      <c r="C5" s="32" t="s">
        <v>100</v>
      </c>
      <c r="D5" s="31" t="s">
        <v>97</v>
      </c>
      <c r="E5" s="31" t="s">
        <v>98</v>
      </c>
    </row>
    <row r="6" ht="26.05" customHeight="1" spans="1:5">
      <c r="A6" s="33"/>
      <c r="B6" s="34" t="s">
        <v>100</v>
      </c>
      <c r="C6" s="35">
        <f>C7+C25+C34+C38+C41+C44+C47+C60+C66+C69+C74+C77+C83</f>
        <v>10004.626134</v>
      </c>
      <c r="D6" s="36">
        <v>1170.626134</v>
      </c>
      <c r="E6" s="36">
        <f>E7+E25+E41+E44+E47+E60+E66+E69+E74+E77+E83</f>
        <v>8834</v>
      </c>
    </row>
    <row r="7" ht="26.05" customHeight="1" spans="1:5">
      <c r="A7" s="37" t="s">
        <v>232</v>
      </c>
      <c r="B7" s="38" t="s">
        <v>101</v>
      </c>
      <c r="C7" s="39">
        <v>2041.530704</v>
      </c>
      <c r="D7" s="39">
        <v>885.530704</v>
      </c>
      <c r="E7" s="39">
        <v>1156</v>
      </c>
    </row>
    <row r="8" ht="26.05" customHeight="1" spans="1:5">
      <c r="A8" s="37" t="s">
        <v>233</v>
      </c>
      <c r="B8" s="38" t="s">
        <v>102</v>
      </c>
      <c r="C8" s="39">
        <v>1435.530704</v>
      </c>
      <c r="D8" s="39">
        <v>885.530704</v>
      </c>
      <c r="E8" s="39">
        <v>550</v>
      </c>
    </row>
    <row r="9" ht="26.05" customHeight="1" spans="1:5">
      <c r="A9" s="40" t="s">
        <v>234</v>
      </c>
      <c r="B9" s="41" t="s">
        <v>103</v>
      </c>
      <c r="C9" s="42">
        <v>983.530704</v>
      </c>
      <c r="D9" s="42">
        <v>885.530704</v>
      </c>
      <c r="E9" s="42">
        <v>98</v>
      </c>
    </row>
    <row r="10" ht="26.05" customHeight="1" spans="1:5">
      <c r="A10" s="40" t="s">
        <v>235</v>
      </c>
      <c r="B10" s="41" t="s">
        <v>104</v>
      </c>
      <c r="C10" s="42">
        <v>192</v>
      </c>
      <c r="D10" s="42"/>
      <c r="E10" s="42">
        <v>192</v>
      </c>
    </row>
    <row r="11" ht="26.05" customHeight="1" spans="1:5">
      <c r="A11" s="40" t="s">
        <v>236</v>
      </c>
      <c r="B11" s="41" t="s">
        <v>105</v>
      </c>
      <c r="C11" s="42">
        <v>260</v>
      </c>
      <c r="D11" s="42"/>
      <c r="E11" s="42">
        <v>260</v>
      </c>
    </row>
    <row r="12" ht="26.05" customHeight="1" spans="1:5">
      <c r="A12" s="37" t="s">
        <v>237</v>
      </c>
      <c r="B12" s="38" t="s">
        <v>106</v>
      </c>
      <c r="C12" s="39">
        <v>190</v>
      </c>
      <c r="D12" s="39"/>
      <c r="E12" s="39">
        <v>190</v>
      </c>
    </row>
    <row r="13" ht="26.05" customHeight="1" spans="1:5">
      <c r="A13" s="40" t="s">
        <v>238</v>
      </c>
      <c r="B13" s="41" t="s">
        <v>107</v>
      </c>
      <c r="C13" s="42">
        <v>140</v>
      </c>
      <c r="D13" s="42"/>
      <c r="E13" s="42">
        <v>140</v>
      </c>
    </row>
    <row r="14" ht="26.05" customHeight="1" spans="1:5">
      <c r="A14" s="40" t="s">
        <v>239</v>
      </c>
      <c r="B14" s="41" t="s">
        <v>108</v>
      </c>
      <c r="C14" s="42">
        <v>50</v>
      </c>
      <c r="D14" s="42"/>
      <c r="E14" s="42">
        <v>50</v>
      </c>
    </row>
    <row r="15" ht="26.05" customHeight="1" spans="1:5">
      <c r="A15" s="37" t="s">
        <v>240</v>
      </c>
      <c r="B15" s="38" t="s">
        <v>109</v>
      </c>
      <c r="C15" s="39">
        <v>50</v>
      </c>
      <c r="D15" s="39"/>
      <c r="E15" s="39">
        <v>50</v>
      </c>
    </row>
    <row r="16" ht="26.05" customHeight="1" spans="1:5">
      <c r="A16" s="40" t="s">
        <v>241</v>
      </c>
      <c r="B16" s="41" t="s">
        <v>110</v>
      </c>
      <c r="C16" s="42">
        <v>50</v>
      </c>
      <c r="D16" s="42"/>
      <c r="E16" s="42">
        <v>50</v>
      </c>
    </row>
    <row r="17" ht="26.05" customHeight="1" spans="1:5">
      <c r="A17" s="37" t="s">
        <v>242</v>
      </c>
      <c r="B17" s="38" t="s">
        <v>111</v>
      </c>
      <c r="C17" s="39">
        <v>220</v>
      </c>
      <c r="D17" s="39"/>
      <c r="E17" s="39">
        <v>220</v>
      </c>
    </row>
    <row r="18" ht="26.05" customHeight="1" spans="1:5">
      <c r="A18" s="40" t="s">
        <v>243</v>
      </c>
      <c r="B18" s="41" t="s">
        <v>112</v>
      </c>
      <c r="C18" s="42">
        <v>220</v>
      </c>
      <c r="D18" s="42"/>
      <c r="E18" s="42">
        <v>220</v>
      </c>
    </row>
    <row r="19" ht="26.05" customHeight="1" spans="1:5">
      <c r="A19" s="37" t="s">
        <v>244</v>
      </c>
      <c r="B19" s="38" t="s">
        <v>113</v>
      </c>
      <c r="C19" s="39">
        <v>100</v>
      </c>
      <c r="D19" s="39"/>
      <c r="E19" s="39">
        <v>100</v>
      </c>
    </row>
    <row r="20" ht="26.05" customHeight="1" spans="1:5">
      <c r="A20" s="40" t="s">
        <v>245</v>
      </c>
      <c r="B20" s="41" t="s">
        <v>114</v>
      </c>
      <c r="C20" s="42">
        <v>100</v>
      </c>
      <c r="D20" s="42"/>
      <c r="E20" s="42">
        <v>100</v>
      </c>
    </row>
    <row r="21" ht="26.05" customHeight="1" spans="1:5">
      <c r="A21" s="37" t="s">
        <v>246</v>
      </c>
      <c r="B21" s="38" t="s">
        <v>115</v>
      </c>
      <c r="C21" s="39">
        <v>10</v>
      </c>
      <c r="D21" s="39"/>
      <c r="E21" s="39">
        <v>10</v>
      </c>
    </row>
    <row r="22" ht="26.05" customHeight="1" spans="1:5">
      <c r="A22" s="40" t="s">
        <v>247</v>
      </c>
      <c r="B22" s="41" t="s">
        <v>116</v>
      </c>
      <c r="C22" s="42">
        <v>10</v>
      </c>
      <c r="D22" s="42"/>
      <c r="E22" s="42">
        <v>10</v>
      </c>
    </row>
    <row r="23" ht="26.05" customHeight="1" spans="1:5">
      <c r="A23" s="37" t="s">
        <v>248</v>
      </c>
      <c r="B23" s="38" t="s">
        <v>117</v>
      </c>
      <c r="C23" s="39">
        <v>36</v>
      </c>
      <c r="D23" s="39"/>
      <c r="E23" s="39">
        <v>36</v>
      </c>
    </row>
    <row r="24" ht="26.05" customHeight="1" spans="1:5">
      <c r="A24" s="40" t="s">
        <v>249</v>
      </c>
      <c r="B24" s="41" t="s">
        <v>117</v>
      </c>
      <c r="C24" s="42">
        <v>36</v>
      </c>
      <c r="D24" s="42"/>
      <c r="E24" s="42">
        <v>36</v>
      </c>
    </row>
    <row r="25" ht="26.05" customHeight="1" spans="1:5">
      <c r="A25" s="37" t="s">
        <v>250</v>
      </c>
      <c r="B25" s="38" t="s">
        <v>118</v>
      </c>
      <c r="C25" s="39">
        <v>300.784687</v>
      </c>
      <c r="D25" s="39">
        <v>120.784687</v>
      </c>
      <c r="E25" s="39">
        <v>180</v>
      </c>
    </row>
    <row r="26" ht="26.05" customHeight="1" spans="1:5">
      <c r="A26" s="37" t="s">
        <v>251</v>
      </c>
      <c r="B26" s="38" t="s">
        <v>119</v>
      </c>
      <c r="C26" s="39">
        <v>117.380998</v>
      </c>
      <c r="D26" s="39">
        <v>117.380998</v>
      </c>
      <c r="E26" s="39"/>
    </row>
    <row r="27" ht="26.05" customHeight="1" spans="1:5">
      <c r="A27" s="40" t="s">
        <v>252</v>
      </c>
      <c r="B27" s="41" t="s">
        <v>120</v>
      </c>
      <c r="C27" s="42">
        <v>8.798952</v>
      </c>
      <c r="D27" s="42">
        <v>8.798952</v>
      </c>
      <c r="E27" s="42"/>
    </row>
    <row r="28" ht="26.05" customHeight="1" spans="1:5">
      <c r="A28" s="40" t="s">
        <v>253</v>
      </c>
      <c r="B28" s="41" t="s">
        <v>121</v>
      </c>
      <c r="C28" s="42">
        <v>103.411472</v>
      </c>
      <c r="D28" s="42">
        <v>103.411472</v>
      </c>
      <c r="E28" s="42"/>
    </row>
    <row r="29" ht="26.05" customHeight="1" spans="1:5">
      <c r="A29" s="40" t="s">
        <v>254</v>
      </c>
      <c r="B29" s="41" t="s">
        <v>122</v>
      </c>
      <c r="C29" s="42">
        <v>5.170574</v>
      </c>
      <c r="D29" s="42">
        <v>5.170574</v>
      </c>
      <c r="E29" s="42"/>
    </row>
    <row r="30" ht="26.05" customHeight="1" spans="1:5">
      <c r="A30" s="37" t="s">
        <v>255</v>
      </c>
      <c r="B30" s="38" t="s">
        <v>123</v>
      </c>
      <c r="C30" s="39">
        <v>3.403689</v>
      </c>
      <c r="D30" s="39">
        <v>3.403689</v>
      </c>
      <c r="E30" s="39"/>
    </row>
    <row r="31" ht="26.05" customHeight="1" spans="1:5">
      <c r="A31" s="40" t="s">
        <v>256</v>
      </c>
      <c r="B31" s="41" t="s">
        <v>123</v>
      </c>
      <c r="C31" s="42">
        <v>3.403689</v>
      </c>
      <c r="D31" s="42">
        <v>3.403689</v>
      </c>
      <c r="E31" s="42"/>
    </row>
    <row r="32" ht="26.05" customHeight="1" spans="1:5">
      <c r="A32" s="37" t="s">
        <v>257</v>
      </c>
      <c r="B32" s="38" t="s">
        <v>124</v>
      </c>
      <c r="C32" s="39">
        <v>180</v>
      </c>
      <c r="D32" s="39"/>
      <c r="E32" s="39">
        <v>180</v>
      </c>
    </row>
    <row r="33" ht="26.05" customHeight="1" spans="1:5">
      <c r="A33" s="40" t="s">
        <v>258</v>
      </c>
      <c r="B33" s="41" t="s">
        <v>125</v>
      </c>
      <c r="C33" s="42">
        <v>180</v>
      </c>
      <c r="D33" s="42"/>
      <c r="E33" s="42">
        <v>180</v>
      </c>
    </row>
    <row r="34" ht="26.05" customHeight="1" spans="1:5">
      <c r="A34" s="37" t="s">
        <v>259</v>
      </c>
      <c r="B34" s="38" t="s">
        <v>126</v>
      </c>
      <c r="C34" s="39">
        <v>80.706911</v>
      </c>
      <c r="D34" s="39">
        <v>80.706911</v>
      </c>
      <c r="E34" s="39"/>
    </row>
    <row r="35" ht="26.05" customHeight="1" spans="1:5">
      <c r="A35" s="37" t="s">
        <v>260</v>
      </c>
      <c r="B35" s="38" t="s">
        <v>127</v>
      </c>
      <c r="C35" s="39">
        <v>80.706911</v>
      </c>
      <c r="D35" s="39">
        <v>80.706911</v>
      </c>
      <c r="E35" s="39"/>
    </row>
    <row r="36" ht="26.05" customHeight="1" spans="1:5">
      <c r="A36" s="40" t="s">
        <v>261</v>
      </c>
      <c r="B36" s="41" t="s">
        <v>128</v>
      </c>
      <c r="C36" s="42">
        <v>52.225907</v>
      </c>
      <c r="D36" s="42">
        <v>52.225907</v>
      </c>
      <c r="E36" s="42"/>
    </row>
    <row r="37" ht="26.05" customHeight="1" spans="1:5">
      <c r="A37" s="40" t="s">
        <v>262</v>
      </c>
      <c r="B37" s="41" t="s">
        <v>129</v>
      </c>
      <c r="C37" s="42">
        <v>28.481004</v>
      </c>
      <c r="D37" s="42">
        <v>28.481004</v>
      </c>
      <c r="E37" s="42"/>
    </row>
    <row r="38" ht="26.05" customHeight="1" spans="1:5">
      <c r="A38" s="37" t="s">
        <v>263</v>
      </c>
      <c r="B38" s="38" t="s">
        <v>130</v>
      </c>
      <c r="C38" s="39">
        <v>83.603832</v>
      </c>
      <c r="D38" s="39">
        <v>83.603832</v>
      </c>
      <c r="E38" s="39"/>
    </row>
    <row r="39" ht="26.05" customHeight="1" spans="1:5">
      <c r="A39" s="37" t="s">
        <v>264</v>
      </c>
      <c r="B39" s="38" t="s">
        <v>131</v>
      </c>
      <c r="C39" s="39">
        <v>83.603832</v>
      </c>
      <c r="D39" s="39">
        <v>83.603832</v>
      </c>
      <c r="E39" s="39"/>
    </row>
    <row r="40" ht="26.05" customHeight="1" spans="1:5">
      <c r="A40" s="40" t="s">
        <v>265</v>
      </c>
      <c r="B40" s="41" t="s">
        <v>132</v>
      </c>
      <c r="C40" s="42">
        <v>83.603832</v>
      </c>
      <c r="D40" s="42">
        <v>83.603832</v>
      </c>
      <c r="E40" s="42"/>
    </row>
    <row r="41" ht="26.05" customHeight="1" spans="1:5">
      <c r="A41" s="37" t="s">
        <v>266</v>
      </c>
      <c r="B41" s="38" t="s">
        <v>135</v>
      </c>
      <c r="C41" s="39">
        <v>350</v>
      </c>
      <c r="D41" s="39"/>
      <c r="E41" s="39">
        <v>350</v>
      </c>
    </row>
    <row r="42" ht="26.05" customHeight="1" spans="1:5">
      <c r="A42" s="37" t="s">
        <v>267</v>
      </c>
      <c r="B42" s="38" t="s">
        <v>136</v>
      </c>
      <c r="C42" s="39">
        <v>350</v>
      </c>
      <c r="D42" s="39"/>
      <c r="E42" s="39">
        <v>350</v>
      </c>
    </row>
    <row r="43" ht="26.05" customHeight="1" spans="1:5">
      <c r="A43" s="40" t="s">
        <v>268</v>
      </c>
      <c r="B43" s="41" t="s">
        <v>137</v>
      </c>
      <c r="C43" s="42">
        <v>350</v>
      </c>
      <c r="D43" s="42"/>
      <c r="E43" s="42">
        <v>350</v>
      </c>
    </row>
    <row r="44" ht="26.05" customHeight="1" spans="1:5">
      <c r="A44" s="37" t="s">
        <v>269</v>
      </c>
      <c r="B44" s="38" t="s">
        <v>138</v>
      </c>
      <c r="C44" s="39">
        <v>857</v>
      </c>
      <c r="D44" s="39"/>
      <c r="E44" s="39">
        <v>857</v>
      </c>
    </row>
    <row r="45" ht="26.05" customHeight="1" spans="1:5">
      <c r="A45" s="37" t="s">
        <v>270</v>
      </c>
      <c r="B45" s="38" t="s">
        <v>139</v>
      </c>
      <c r="C45" s="39">
        <v>857</v>
      </c>
      <c r="D45" s="39"/>
      <c r="E45" s="39">
        <v>857</v>
      </c>
    </row>
    <row r="46" ht="26.05" customHeight="1" spans="1:5">
      <c r="A46" s="40" t="s">
        <v>271</v>
      </c>
      <c r="B46" s="41" t="s">
        <v>140</v>
      </c>
      <c r="C46" s="42">
        <v>857</v>
      </c>
      <c r="D46" s="42"/>
      <c r="E46" s="42">
        <v>857</v>
      </c>
    </row>
    <row r="47" ht="26.05" customHeight="1" spans="1:5">
      <c r="A47" s="37" t="s">
        <v>272</v>
      </c>
      <c r="B47" s="38" t="s">
        <v>141</v>
      </c>
      <c r="C47" s="39">
        <v>1354</v>
      </c>
      <c r="D47" s="39"/>
      <c r="E47" s="39">
        <v>1354</v>
      </c>
    </row>
    <row r="48" ht="26.05" customHeight="1" spans="1:5">
      <c r="A48" s="37" t="s">
        <v>273</v>
      </c>
      <c r="B48" s="38" t="s">
        <v>142</v>
      </c>
      <c r="C48" s="39">
        <v>110</v>
      </c>
      <c r="D48" s="39"/>
      <c r="E48" s="39">
        <v>110</v>
      </c>
    </row>
    <row r="49" ht="26.05" customHeight="1" spans="1:5">
      <c r="A49" s="40" t="s">
        <v>274</v>
      </c>
      <c r="B49" s="41" t="s">
        <v>143</v>
      </c>
      <c r="C49" s="42">
        <v>10</v>
      </c>
      <c r="D49" s="42"/>
      <c r="E49" s="42">
        <v>10</v>
      </c>
    </row>
    <row r="50" ht="26.05" customHeight="1" spans="1:5">
      <c r="A50" s="40" t="s">
        <v>275</v>
      </c>
      <c r="B50" s="41" t="s">
        <v>144</v>
      </c>
      <c r="C50" s="42">
        <v>100</v>
      </c>
      <c r="D50" s="42"/>
      <c r="E50" s="42">
        <v>100</v>
      </c>
    </row>
    <row r="51" ht="26.05" customHeight="1" spans="1:5">
      <c r="A51" s="37" t="s">
        <v>276</v>
      </c>
      <c r="B51" s="38" t="s">
        <v>145</v>
      </c>
      <c r="C51" s="39">
        <v>169</v>
      </c>
      <c r="D51" s="39"/>
      <c r="E51" s="39">
        <v>169</v>
      </c>
    </row>
    <row r="52" ht="26.05" customHeight="1" spans="1:5">
      <c r="A52" s="40" t="s">
        <v>277</v>
      </c>
      <c r="B52" s="41" t="s">
        <v>146</v>
      </c>
      <c r="C52" s="42">
        <v>130</v>
      </c>
      <c r="D52" s="42"/>
      <c r="E52" s="42">
        <v>130</v>
      </c>
    </row>
    <row r="53" ht="26.05" customHeight="1" spans="1:5">
      <c r="A53" s="40" t="s">
        <v>278</v>
      </c>
      <c r="B53" s="41" t="s">
        <v>147</v>
      </c>
      <c r="C53" s="42">
        <v>39</v>
      </c>
      <c r="D53" s="42"/>
      <c r="E53" s="42">
        <v>39</v>
      </c>
    </row>
    <row r="54" ht="26.05" customHeight="1" spans="1:5">
      <c r="A54" s="37" t="s">
        <v>279</v>
      </c>
      <c r="B54" s="38" t="s">
        <v>148</v>
      </c>
      <c r="C54" s="39">
        <v>475</v>
      </c>
      <c r="D54" s="39"/>
      <c r="E54" s="39">
        <v>475</v>
      </c>
    </row>
    <row r="55" ht="26.05" customHeight="1" spans="1:5">
      <c r="A55" s="40" t="s">
        <v>280</v>
      </c>
      <c r="B55" s="41" t="s">
        <v>149</v>
      </c>
      <c r="C55" s="42">
        <v>15</v>
      </c>
      <c r="D55" s="42"/>
      <c r="E55" s="42">
        <v>15</v>
      </c>
    </row>
    <row r="56" ht="26.05" customHeight="1" spans="1:5">
      <c r="A56" s="40" t="s">
        <v>281</v>
      </c>
      <c r="B56" s="41" t="s">
        <v>150</v>
      </c>
      <c r="C56" s="42">
        <v>400</v>
      </c>
      <c r="D56" s="42"/>
      <c r="E56" s="42">
        <v>400</v>
      </c>
    </row>
    <row r="57" ht="26.05" customHeight="1" spans="1:5">
      <c r="A57" s="40" t="s">
        <v>282</v>
      </c>
      <c r="B57" s="41" t="s">
        <v>152</v>
      </c>
      <c r="C57" s="42">
        <v>60</v>
      </c>
      <c r="D57" s="42"/>
      <c r="E57" s="42">
        <v>60</v>
      </c>
    </row>
    <row r="58" ht="26.05" customHeight="1" spans="1:5">
      <c r="A58" s="37" t="s">
        <v>283</v>
      </c>
      <c r="B58" s="38" t="s">
        <v>153</v>
      </c>
      <c r="C58" s="39">
        <v>600</v>
      </c>
      <c r="D58" s="39"/>
      <c r="E58" s="39">
        <v>600</v>
      </c>
    </row>
    <row r="59" ht="26.05" customHeight="1" spans="1:5">
      <c r="A59" s="40" t="s">
        <v>284</v>
      </c>
      <c r="B59" s="41" t="s">
        <v>154</v>
      </c>
      <c r="C59" s="42">
        <v>600</v>
      </c>
      <c r="D59" s="42"/>
      <c r="E59" s="42">
        <v>600</v>
      </c>
    </row>
    <row r="60" ht="26.05" customHeight="1" spans="1:5">
      <c r="A60" s="37" t="s">
        <v>285</v>
      </c>
      <c r="B60" s="38" t="s">
        <v>155</v>
      </c>
      <c r="C60" s="39">
        <v>3586</v>
      </c>
      <c r="D60" s="39"/>
      <c r="E60" s="39">
        <v>3586</v>
      </c>
    </row>
    <row r="61" ht="26.05" customHeight="1" spans="1:5">
      <c r="A61" s="37" t="s">
        <v>286</v>
      </c>
      <c r="B61" s="38" t="s">
        <v>156</v>
      </c>
      <c r="C61" s="39">
        <v>3551</v>
      </c>
      <c r="D61" s="39"/>
      <c r="E61" s="39">
        <v>3551</v>
      </c>
    </row>
    <row r="62" ht="26.05" customHeight="1" spans="1:5">
      <c r="A62" s="40" t="s">
        <v>287</v>
      </c>
      <c r="B62" s="41" t="s">
        <v>157</v>
      </c>
      <c r="C62" s="42">
        <v>3536</v>
      </c>
      <c r="D62" s="42"/>
      <c r="E62" s="42">
        <v>3536</v>
      </c>
    </row>
    <row r="63" ht="26.05" customHeight="1" spans="1:5">
      <c r="A63" s="40" t="s">
        <v>288</v>
      </c>
      <c r="B63" s="41" t="s">
        <v>158</v>
      </c>
      <c r="C63" s="42">
        <v>15</v>
      </c>
      <c r="D63" s="42"/>
      <c r="E63" s="42">
        <v>15</v>
      </c>
    </row>
    <row r="64" ht="26.05" customHeight="1" spans="1:5">
      <c r="A64" s="37" t="s">
        <v>289</v>
      </c>
      <c r="B64" s="38" t="s">
        <v>162</v>
      </c>
      <c r="C64" s="39">
        <v>35</v>
      </c>
      <c r="D64" s="39"/>
      <c r="E64" s="39">
        <v>35</v>
      </c>
    </row>
    <row r="65" ht="26.05" customHeight="1" spans="1:5">
      <c r="A65" s="40" t="s">
        <v>290</v>
      </c>
      <c r="B65" s="41" t="s">
        <v>162</v>
      </c>
      <c r="C65" s="42">
        <v>35</v>
      </c>
      <c r="D65" s="42"/>
      <c r="E65" s="42">
        <v>35</v>
      </c>
    </row>
    <row r="66" ht="26.05" customHeight="1" spans="1:5">
      <c r="A66" s="37" t="s">
        <v>291</v>
      </c>
      <c r="B66" s="38" t="s">
        <v>163</v>
      </c>
      <c r="C66" s="39">
        <v>300</v>
      </c>
      <c r="D66" s="39"/>
      <c r="E66" s="39">
        <v>300</v>
      </c>
    </row>
    <row r="67" ht="26.05" customHeight="1" spans="1:5">
      <c r="A67" s="37" t="s">
        <v>292</v>
      </c>
      <c r="B67" s="38" t="s">
        <v>164</v>
      </c>
      <c r="C67" s="39">
        <v>300</v>
      </c>
      <c r="D67" s="39"/>
      <c r="E67" s="39">
        <v>300</v>
      </c>
    </row>
    <row r="68" ht="26.05" customHeight="1" spans="1:5">
      <c r="A68" s="40" t="s">
        <v>293</v>
      </c>
      <c r="B68" s="41" t="s">
        <v>165</v>
      </c>
      <c r="C68" s="42">
        <v>300</v>
      </c>
      <c r="D68" s="42"/>
      <c r="E68" s="42">
        <v>300</v>
      </c>
    </row>
    <row r="69" ht="26.05" customHeight="1" spans="1:5">
      <c r="A69" s="37" t="s">
        <v>294</v>
      </c>
      <c r="B69" s="38" t="s">
        <v>166</v>
      </c>
      <c r="C69" s="39">
        <v>340</v>
      </c>
      <c r="D69" s="39"/>
      <c r="E69" s="39">
        <v>340</v>
      </c>
    </row>
    <row r="70" ht="26.05" customHeight="1" spans="1:5">
      <c r="A70" s="37" t="s">
        <v>295</v>
      </c>
      <c r="B70" s="38" t="s">
        <v>169</v>
      </c>
      <c r="C70" s="39">
        <v>50</v>
      </c>
      <c r="D70" s="39"/>
      <c r="E70" s="39">
        <v>50</v>
      </c>
    </row>
    <row r="71" ht="26.05" customHeight="1" spans="1:5">
      <c r="A71" s="40" t="s">
        <v>296</v>
      </c>
      <c r="B71" s="41" t="s">
        <v>170</v>
      </c>
      <c r="C71" s="42">
        <v>50</v>
      </c>
      <c r="D71" s="42"/>
      <c r="E71" s="42">
        <v>50</v>
      </c>
    </row>
    <row r="72" ht="26.05" customHeight="1" spans="1:5">
      <c r="A72" s="37" t="s">
        <v>297</v>
      </c>
      <c r="B72" s="38" t="s">
        <v>171</v>
      </c>
      <c r="C72" s="39">
        <v>290</v>
      </c>
      <c r="D72" s="39"/>
      <c r="E72" s="39">
        <v>290</v>
      </c>
    </row>
    <row r="73" ht="26.05" customHeight="1" spans="1:5">
      <c r="A73" s="40" t="s">
        <v>298</v>
      </c>
      <c r="B73" s="41" t="s">
        <v>171</v>
      </c>
      <c r="C73" s="42">
        <v>290</v>
      </c>
      <c r="D73" s="42"/>
      <c r="E73" s="42">
        <v>290</v>
      </c>
    </row>
    <row r="74" ht="26.05" customHeight="1" spans="1:5">
      <c r="A74" s="37" t="s">
        <v>299</v>
      </c>
      <c r="B74" s="38" t="s">
        <v>175</v>
      </c>
      <c r="C74" s="39">
        <v>297</v>
      </c>
      <c r="D74" s="39"/>
      <c r="E74" s="39">
        <v>297</v>
      </c>
    </row>
    <row r="75" ht="26.05" customHeight="1" spans="1:5">
      <c r="A75" s="37" t="s">
        <v>300</v>
      </c>
      <c r="B75" s="38" t="s">
        <v>176</v>
      </c>
      <c r="C75" s="39">
        <v>297</v>
      </c>
      <c r="D75" s="39"/>
      <c r="E75" s="39">
        <v>297</v>
      </c>
    </row>
    <row r="76" ht="26.05" customHeight="1" spans="1:5">
      <c r="A76" s="40" t="s">
        <v>301</v>
      </c>
      <c r="B76" s="41" t="s">
        <v>177</v>
      </c>
      <c r="C76" s="42">
        <v>297</v>
      </c>
      <c r="D76" s="42"/>
      <c r="E76" s="42">
        <v>297</v>
      </c>
    </row>
    <row r="77" ht="26.05" customHeight="1" spans="1:5">
      <c r="A77" s="37" t="s">
        <v>302</v>
      </c>
      <c r="B77" s="38" t="s">
        <v>178</v>
      </c>
      <c r="C77" s="39">
        <v>264</v>
      </c>
      <c r="D77" s="39"/>
      <c r="E77" s="39">
        <v>264</v>
      </c>
    </row>
    <row r="78" ht="26.05" customHeight="1" spans="1:5">
      <c r="A78" s="37" t="s">
        <v>303</v>
      </c>
      <c r="B78" s="38" t="s">
        <v>179</v>
      </c>
      <c r="C78" s="39">
        <v>264</v>
      </c>
      <c r="D78" s="39"/>
      <c r="E78" s="39">
        <v>264</v>
      </c>
    </row>
    <row r="79" ht="26.05" customHeight="1" spans="1:5">
      <c r="A79" s="40" t="s">
        <v>304</v>
      </c>
      <c r="B79" s="41" t="s">
        <v>180</v>
      </c>
      <c r="C79" s="42">
        <v>24</v>
      </c>
      <c r="D79" s="42"/>
      <c r="E79" s="42">
        <v>24</v>
      </c>
    </row>
    <row r="80" ht="26.05" customHeight="1" spans="1:5">
      <c r="A80" s="40" t="s">
        <v>305</v>
      </c>
      <c r="B80" s="41" t="s">
        <v>181</v>
      </c>
      <c r="C80" s="42">
        <v>130</v>
      </c>
      <c r="D80" s="42"/>
      <c r="E80" s="42">
        <v>130</v>
      </c>
    </row>
    <row r="81" ht="26.05" customHeight="1" spans="1:5">
      <c r="A81" s="40" t="s">
        <v>306</v>
      </c>
      <c r="B81" s="41" t="s">
        <v>112</v>
      </c>
      <c r="C81" s="42">
        <v>96</v>
      </c>
      <c r="D81" s="42"/>
      <c r="E81" s="42">
        <v>96</v>
      </c>
    </row>
    <row r="82" ht="26.05" customHeight="1" spans="1:5">
      <c r="A82" s="40" t="s">
        <v>307</v>
      </c>
      <c r="B82" s="41" t="s">
        <v>182</v>
      </c>
      <c r="C82" s="42">
        <v>14</v>
      </c>
      <c r="D82" s="42"/>
      <c r="E82" s="42">
        <v>14</v>
      </c>
    </row>
    <row r="83" ht="26.05" customHeight="1" spans="1:5">
      <c r="A83" s="37" t="s">
        <v>308</v>
      </c>
      <c r="B83" s="38" t="s">
        <v>183</v>
      </c>
      <c r="C83" s="39">
        <v>150</v>
      </c>
      <c r="D83" s="39"/>
      <c r="E83" s="39">
        <v>150</v>
      </c>
    </row>
    <row r="84" ht="26.05" customHeight="1" spans="1:5">
      <c r="A84" s="37" t="s">
        <v>308</v>
      </c>
      <c r="B84" s="38" t="s">
        <v>183</v>
      </c>
      <c r="C84" s="39">
        <v>150</v>
      </c>
      <c r="D84" s="39"/>
      <c r="E84" s="39">
        <v>150</v>
      </c>
    </row>
    <row r="85" ht="26.05" customHeight="1" spans="1:5">
      <c r="A85" s="40" t="s">
        <v>308</v>
      </c>
      <c r="B85" s="41" t="s">
        <v>183</v>
      </c>
      <c r="C85" s="42">
        <v>150</v>
      </c>
      <c r="D85" s="42"/>
      <c r="E85" s="42">
        <v>150</v>
      </c>
    </row>
    <row r="86" ht="16.35" customHeight="1"/>
    <row r="87" ht="16.35" customHeight="1" spans="1:5">
      <c r="A87" s="1" t="s">
        <v>82</v>
      </c>
      <c r="B87" s="1"/>
      <c r="C87" s="1"/>
      <c r="D87" s="1"/>
      <c r="E87" s="1"/>
    </row>
  </sheetData>
  <mergeCells count="5">
    <mergeCell ref="A2:E2"/>
    <mergeCell ref="C3:E3"/>
    <mergeCell ref="A4:B4"/>
    <mergeCell ref="C4:E4"/>
    <mergeCell ref="A87:E87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0" workbookViewId="0">
      <selection activeCell="D22" sqref="D22:D25"/>
    </sheetView>
  </sheetViews>
  <sheetFormatPr defaultColWidth="10" defaultRowHeight="14.4" outlineLevelCol="4"/>
  <cols>
    <col min="1" max="1" width="10.6666666666667" customWidth="1"/>
    <col min="2" max="2" width="21.5555555555556" customWidth="1"/>
    <col min="3" max="5" width="16.5555555555556" customWidth="1"/>
  </cols>
  <sheetData>
    <row r="1" ht="13" customHeight="1" spans="1:5">
      <c r="A1" s="1"/>
      <c r="B1" s="1"/>
      <c r="C1" s="1"/>
      <c r="D1" s="1"/>
      <c r="E1" s="1"/>
    </row>
    <row r="2" ht="24" customHeight="1" spans="1:5">
      <c r="A2" s="2" t="s">
        <v>309</v>
      </c>
      <c r="B2" s="2"/>
      <c r="C2" s="2"/>
      <c r="D2" s="2"/>
      <c r="E2" s="2"/>
    </row>
    <row r="3" ht="23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310</v>
      </c>
      <c r="B4" s="13"/>
      <c r="C4" s="20" t="s">
        <v>311</v>
      </c>
      <c r="D4" s="20"/>
      <c r="E4" s="20"/>
    </row>
    <row r="5" ht="26.05" customHeight="1" spans="1:5">
      <c r="A5" s="13" t="s">
        <v>230</v>
      </c>
      <c r="B5" s="21" t="s">
        <v>231</v>
      </c>
      <c r="C5" s="21" t="s">
        <v>100</v>
      </c>
      <c r="D5" s="21" t="s">
        <v>312</v>
      </c>
      <c r="E5" s="20" t="s">
        <v>313</v>
      </c>
    </row>
    <row r="6" ht="22" customHeight="1" spans="1:5">
      <c r="A6" s="8" t="s">
        <v>314</v>
      </c>
      <c r="B6" s="10" t="s">
        <v>314</v>
      </c>
      <c r="C6" s="10">
        <v>1</v>
      </c>
      <c r="D6" s="10">
        <v>2</v>
      </c>
      <c r="E6" s="5">
        <v>3</v>
      </c>
    </row>
    <row r="7" ht="22" customHeight="1" spans="1:5">
      <c r="A7" s="13"/>
      <c r="B7" s="22" t="s">
        <v>100</v>
      </c>
      <c r="C7" s="15">
        <v>1170.626134</v>
      </c>
      <c r="D7" s="15">
        <v>1049.22513</v>
      </c>
      <c r="E7" s="7">
        <v>121.401004</v>
      </c>
    </row>
    <row r="8" ht="22" customHeight="1" spans="1:5">
      <c r="A8" s="23" t="s">
        <v>315</v>
      </c>
      <c r="B8" s="24" t="s">
        <v>316</v>
      </c>
      <c r="C8" s="25">
        <v>121.401004</v>
      </c>
      <c r="D8" s="18"/>
      <c r="E8" s="19">
        <v>121.401004</v>
      </c>
    </row>
    <row r="9" ht="22" customHeight="1" spans="1:5">
      <c r="A9" s="26" t="s">
        <v>317</v>
      </c>
      <c r="B9" s="27" t="s">
        <v>318</v>
      </c>
      <c r="C9" s="28">
        <v>1.25</v>
      </c>
      <c r="D9" s="11"/>
      <c r="E9" s="12">
        <v>1.25</v>
      </c>
    </row>
    <row r="10" ht="22" customHeight="1" spans="1:5">
      <c r="A10" s="26" t="s">
        <v>319</v>
      </c>
      <c r="B10" s="27" t="s">
        <v>320</v>
      </c>
      <c r="C10" s="28">
        <v>6.5</v>
      </c>
      <c r="D10" s="11"/>
      <c r="E10" s="12">
        <v>6.5</v>
      </c>
    </row>
    <row r="11" ht="22" customHeight="1" spans="1:5">
      <c r="A11" s="26" t="s">
        <v>321</v>
      </c>
      <c r="B11" s="27" t="s">
        <v>322</v>
      </c>
      <c r="C11" s="28">
        <v>10</v>
      </c>
      <c r="D11" s="11"/>
      <c r="E11" s="12">
        <v>10</v>
      </c>
    </row>
    <row r="12" ht="22" customHeight="1" spans="1:5">
      <c r="A12" s="26" t="s">
        <v>323</v>
      </c>
      <c r="B12" s="27" t="s">
        <v>324</v>
      </c>
      <c r="C12" s="28">
        <v>12.658224</v>
      </c>
      <c r="D12" s="11"/>
      <c r="E12" s="12">
        <v>12.658224</v>
      </c>
    </row>
    <row r="13" ht="22" customHeight="1" spans="1:5">
      <c r="A13" s="26" t="s">
        <v>325</v>
      </c>
      <c r="B13" s="27" t="s">
        <v>326</v>
      </c>
      <c r="C13" s="28">
        <v>14.79</v>
      </c>
      <c r="D13" s="11"/>
      <c r="E13" s="12">
        <v>14.79</v>
      </c>
    </row>
    <row r="14" ht="22" customHeight="1" spans="1:5">
      <c r="A14" s="26" t="s">
        <v>327</v>
      </c>
      <c r="B14" s="27" t="s">
        <v>328</v>
      </c>
      <c r="C14" s="28">
        <v>0.35</v>
      </c>
      <c r="D14" s="11"/>
      <c r="E14" s="12">
        <v>0.35</v>
      </c>
    </row>
    <row r="15" ht="22" customHeight="1" spans="1:5">
      <c r="A15" s="26" t="s">
        <v>329</v>
      </c>
      <c r="B15" s="27" t="s">
        <v>330</v>
      </c>
      <c r="C15" s="28">
        <v>15.82278</v>
      </c>
      <c r="D15" s="11"/>
      <c r="E15" s="12">
        <v>15.82278</v>
      </c>
    </row>
    <row r="16" ht="22" customHeight="1" spans="1:5">
      <c r="A16" s="26" t="s">
        <v>331</v>
      </c>
      <c r="B16" s="27" t="s">
        <v>332</v>
      </c>
      <c r="C16" s="28">
        <v>17.75</v>
      </c>
      <c r="D16" s="11"/>
      <c r="E16" s="12">
        <v>17.75</v>
      </c>
    </row>
    <row r="17" ht="22" customHeight="1" spans="1:5">
      <c r="A17" s="26" t="s">
        <v>333</v>
      </c>
      <c r="B17" s="27" t="s">
        <v>334</v>
      </c>
      <c r="C17" s="28">
        <v>7.5</v>
      </c>
      <c r="D17" s="11"/>
      <c r="E17" s="12">
        <v>7.5</v>
      </c>
    </row>
    <row r="18" ht="22" customHeight="1" spans="1:5">
      <c r="A18" s="26" t="s">
        <v>335</v>
      </c>
      <c r="B18" s="27" t="s">
        <v>336</v>
      </c>
      <c r="C18" s="28">
        <v>31.44</v>
      </c>
      <c r="D18" s="11"/>
      <c r="E18" s="12">
        <v>31.44</v>
      </c>
    </row>
    <row r="19" ht="22" customHeight="1" spans="1:5">
      <c r="A19" s="26" t="s">
        <v>337</v>
      </c>
      <c r="B19" s="27" t="s">
        <v>338</v>
      </c>
      <c r="C19" s="28">
        <v>1</v>
      </c>
      <c r="D19" s="11"/>
      <c r="E19" s="12">
        <v>1</v>
      </c>
    </row>
    <row r="20" ht="22" customHeight="1" spans="1:5">
      <c r="A20" s="26" t="s">
        <v>339</v>
      </c>
      <c r="B20" s="27" t="s">
        <v>340</v>
      </c>
      <c r="C20" s="28">
        <v>2.34</v>
      </c>
      <c r="D20" s="11"/>
      <c r="E20" s="12">
        <v>2.34</v>
      </c>
    </row>
    <row r="21" ht="22" customHeight="1" spans="1:5">
      <c r="A21" s="23" t="s">
        <v>341</v>
      </c>
      <c r="B21" s="24" t="s">
        <v>342</v>
      </c>
      <c r="C21" s="25">
        <v>1028.061499</v>
      </c>
      <c r="D21" s="18">
        <v>1028.061499</v>
      </c>
      <c r="E21" s="19"/>
    </row>
    <row r="22" ht="22" customHeight="1" spans="1:5">
      <c r="A22" s="26" t="s">
        <v>343</v>
      </c>
      <c r="B22" s="27" t="s">
        <v>344</v>
      </c>
      <c r="C22" s="28">
        <v>198.2299</v>
      </c>
      <c r="D22" s="11">
        <v>198.2299</v>
      </c>
      <c r="E22" s="12"/>
    </row>
    <row r="23" ht="22" customHeight="1" spans="1:5">
      <c r="A23" s="26" t="s">
        <v>345</v>
      </c>
      <c r="B23" s="27" t="s">
        <v>346</v>
      </c>
      <c r="C23" s="28">
        <v>88.1364</v>
      </c>
      <c r="D23" s="11">
        <v>88.1364</v>
      </c>
      <c r="E23" s="12"/>
    </row>
    <row r="24" ht="22" customHeight="1" spans="1:5">
      <c r="A24" s="26" t="s">
        <v>347</v>
      </c>
      <c r="B24" s="27" t="s">
        <v>348</v>
      </c>
      <c r="C24" s="28">
        <v>179.6114</v>
      </c>
      <c r="D24" s="11">
        <v>179.6114</v>
      </c>
      <c r="E24" s="12"/>
    </row>
    <row r="25" ht="22" customHeight="1" spans="1:5">
      <c r="A25" s="26" t="s">
        <v>349</v>
      </c>
      <c r="B25" s="27" t="s">
        <v>350</v>
      </c>
      <c r="C25" s="28">
        <v>296.874</v>
      </c>
      <c r="D25" s="11">
        <v>296.874</v>
      </c>
      <c r="E25" s="12"/>
    </row>
    <row r="26" ht="22" customHeight="1" spans="1:5">
      <c r="A26" s="26" t="s">
        <v>351</v>
      </c>
      <c r="B26" s="27" t="s">
        <v>352</v>
      </c>
      <c r="C26" s="28">
        <v>103.411472</v>
      </c>
      <c r="D26" s="11">
        <v>103.411472</v>
      </c>
      <c r="E26" s="12"/>
    </row>
    <row r="27" ht="22" customHeight="1" spans="1:5">
      <c r="A27" s="26" t="s">
        <v>353</v>
      </c>
      <c r="B27" s="27" t="s">
        <v>354</v>
      </c>
      <c r="C27" s="28">
        <v>5.170574</v>
      </c>
      <c r="D27" s="11">
        <v>5.170574</v>
      </c>
      <c r="E27" s="12"/>
    </row>
    <row r="28" ht="22" customHeight="1" spans="1:5">
      <c r="A28" s="26" t="s">
        <v>355</v>
      </c>
      <c r="B28" s="27" t="s">
        <v>356</v>
      </c>
      <c r="C28" s="28">
        <v>6.568245</v>
      </c>
      <c r="D28" s="11">
        <v>6.568245</v>
      </c>
      <c r="E28" s="12"/>
    </row>
    <row r="29" ht="22" customHeight="1" spans="1:5">
      <c r="A29" s="26" t="s">
        <v>357</v>
      </c>
      <c r="B29" s="27" t="s">
        <v>358</v>
      </c>
      <c r="C29" s="28">
        <v>37.974672</v>
      </c>
      <c r="D29" s="11">
        <v>37.974672</v>
      </c>
      <c r="E29" s="12"/>
    </row>
    <row r="30" ht="22" customHeight="1" spans="1:5">
      <c r="A30" s="26" t="s">
        <v>359</v>
      </c>
      <c r="B30" s="27" t="s">
        <v>360</v>
      </c>
      <c r="C30" s="28">
        <v>28.481004</v>
      </c>
      <c r="D30" s="11">
        <v>28.481004</v>
      </c>
      <c r="E30" s="12"/>
    </row>
    <row r="31" ht="22" customHeight="1" spans="1:5">
      <c r="A31" s="26" t="s">
        <v>361</v>
      </c>
      <c r="B31" s="27" t="s">
        <v>132</v>
      </c>
      <c r="C31" s="28">
        <v>83.603832</v>
      </c>
      <c r="D31" s="11">
        <v>83.603832</v>
      </c>
      <c r="E31" s="12"/>
    </row>
    <row r="32" ht="22" customHeight="1" spans="1:5">
      <c r="A32" s="23" t="s">
        <v>362</v>
      </c>
      <c r="B32" s="24" t="s">
        <v>363</v>
      </c>
      <c r="C32" s="25">
        <v>21.163631</v>
      </c>
      <c r="D32" s="18">
        <v>21.163631</v>
      </c>
      <c r="E32" s="19"/>
    </row>
    <row r="33" ht="22" customHeight="1" spans="1:5">
      <c r="A33" s="26" t="s">
        <v>364</v>
      </c>
      <c r="B33" s="27" t="s">
        <v>365</v>
      </c>
      <c r="C33" s="28">
        <v>1.278</v>
      </c>
      <c r="D33" s="11">
        <v>1.278</v>
      </c>
      <c r="E33" s="12"/>
    </row>
    <row r="34" ht="22" customHeight="1" spans="1:5">
      <c r="A34" s="26" t="s">
        <v>366</v>
      </c>
      <c r="B34" s="27" t="s">
        <v>367</v>
      </c>
      <c r="C34" s="28">
        <v>8.798952</v>
      </c>
      <c r="D34" s="11">
        <v>8.798952</v>
      </c>
      <c r="E34" s="12"/>
    </row>
    <row r="35" ht="22" customHeight="1" spans="1:5">
      <c r="A35" s="26" t="s">
        <v>368</v>
      </c>
      <c r="B35" s="27" t="s">
        <v>369</v>
      </c>
      <c r="C35" s="28">
        <v>11.086679</v>
      </c>
      <c r="D35" s="11">
        <v>11.086679</v>
      </c>
      <c r="E35" s="12"/>
    </row>
    <row r="36" ht="16.35" customHeight="1" spans="1:5">
      <c r="A36" s="1"/>
      <c r="B36" s="1"/>
      <c r="C36" s="1"/>
      <c r="D36" s="1"/>
      <c r="E36" s="1"/>
    </row>
    <row r="37" ht="16.35" customHeight="1" spans="1:5">
      <c r="A37" s="1" t="s">
        <v>82</v>
      </c>
      <c r="B37" s="1"/>
      <c r="C37" s="1"/>
      <c r="D37" s="1"/>
      <c r="E37" s="1"/>
    </row>
  </sheetData>
  <mergeCells count="5">
    <mergeCell ref="A2:E2"/>
    <mergeCell ref="A3:B3"/>
    <mergeCell ref="A4:B4"/>
    <mergeCell ref="C4:E4"/>
    <mergeCell ref="A37:E3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yuyu</cp:lastModifiedBy>
  <dcterms:created xsi:type="dcterms:W3CDTF">2024-04-07T01:51:00Z</dcterms:created>
  <dcterms:modified xsi:type="dcterms:W3CDTF">2024-04-11T07:59:46Z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63785CFA169445DF95EA34646041EE95_12</vt:lpwstr>
  </property>
</Properties>
</file>