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125" windowHeight="12540"/>
  </bookViews>
  <sheets>
    <sheet name="sheet1" sheetId="1" r:id="rId1"/>
  </sheets>
  <definedNames>
    <definedName name="_xlnm.Print_Area" localSheetId="0">sheet1!$A$1:$H$14</definedName>
  </definedNames>
  <calcPr calcId="124519"/>
</workbook>
</file>

<file path=xl/calcChain.xml><?xml version="1.0" encoding="utf-8"?>
<calcChain xmlns="http://schemas.openxmlformats.org/spreadsheetml/2006/main">
  <c r="H8" i="1"/>
  <c r="D8"/>
  <c r="D6" s="1"/>
  <c r="E8"/>
  <c r="E6" s="1"/>
  <c r="G8"/>
  <c r="G6" s="1"/>
  <c r="H6"/>
  <c r="F7"/>
  <c r="F9"/>
  <c r="F10"/>
  <c r="F11"/>
  <c r="F12"/>
  <c r="F13"/>
  <c r="F14"/>
  <c r="C7"/>
  <c r="B7" s="1"/>
  <c r="C9"/>
  <c r="C10"/>
  <c r="C11"/>
  <c r="B11" s="1"/>
  <c r="C12"/>
  <c r="B12" s="1"/>
  <c r="C13"/>
  <c r="C14"/>
  <c r="B13" l="1"/>
  <c r="B9"/>
  <c r="B14"/>
  <c r="B10"/>
  <c r="F8"/>
  <c r="F6" s="1"/>
  <c r="C8"/>
  <c r="C6" s="1"/>
  <c r="B8" l="1"/>
  <c r="B6" s="1"/>
</calcChain>
</file>

<file path=xl/sharedStrings.xml><?xml version="1.0" encoding="utf-8"?>
<sst xmlns="http://schemas.openxmlformats.org/spreadsheetml/2006/main" count="21" uniqueCount="20">
  <si>
    <t>新增一般债券</t>
  </si>
  <si>
    <t>单位：万元</t>
    <phoneticPr fontId="3" type="noConversion"/>
  </si>
  <si>
    <t>再融资一般债券</t>
    <phoneticPr fontId="3" type="noConversion"/>
  </si>
  <si>
    <t>县区合计</t>
    <phoneticPr fontId="3" type="noConversion"/>
  </si>
  <si>
    <t>合计</t>
    <phoneticPr fontId="3" type="noConversion"/>
  </si>
  <si>
    <t>一般债券</t>
    <phoneticPr fontId="3" type="noConversion"/>
  </si>
  <si>
    <t>专项债券</t>
    <phoneticPr fontId="3" type="noConversion"/>
  </si>
  <si>
    <t>小计</t>
    <phoneticPr fontId="3" type="noConversion"/>
  </si>
  <si>
    <t>新增专项债券</t>
    <phoneticPr fontId="3" type="noConversion"/>
  </si>
  <si>
    <t>再融资专项债券</t>
    <phoneticPr fontId="3" type="noConversion"/>
  </si>
  <si>
    <t>张掖市合计</t>
    <phoneticPr fontId="3" type="noConversion"/>
  </si>
  <si>
    <t>市本级</t>
    <phoneticPr fontId="3" type="noConversion"/>
  </si>
  <si>
    <t>甘州区</t>
    <phoneticPr fontId="3" type="noConversion"/>
  </si>
  <si>
    <t>山丹县</t>
    <phoneticPr fontId="3" type="noConversion"/>
  </si>
  <si>
    <t>民乐县</t>
    <phoneticPr fontId="3" type="noConversion"/>
  </si>
  <si>
    <t>肃南县</t>
    <phoneticPr fontId="3" type="noConversion"/>
  </si>
  <si>
    <t>临泽县</t>
    <phoneticPr fontId="3" type="noConversion"/>
  </si>
  <si>
    <t>高台县</t>
    <phoneticPr fontId="3" type="noConversion"/>
  </si>
  <si>
    <t>地   区</t>
    <phoneticPr fontId="3" type="noConversion"/>
  </si>
  <si>
    <t>2021年张掖市政府债券发行情况表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</si>
</sst>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indexed="8"/>
      <name val="宋体"/>
      <charset val="1"/>
      <scheme val="minor"/>
    </font>
    <font>
      <sz val="9"/>
      <name val="SimSun"/>
      <charset val="134"/>
    </font>
    <font>
      <sz val="9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20"/>
      <name val="方正小标宋简体"/>
      <family val="3"/>
      <charset val="134"/>
    </font>
    <font>
      <sz val="12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99CC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4F4F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 applyFo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5" fillId="3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76" fontId="7" fillId="3" borderId="1" xfId="0" applyNumberFormat="1" applyFont="1" applyFill="1" applyBorder="1" applyAlignment="1">
      <alignment horizontal="right" vertical="center" wrapText="1"/>
    </xf>
    <xf numFmtId="176" fontId="7" fillId="4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4"/>
  <sheetViews>
    <sheetView showZeros="0" tabSelected="1" workbookViewId="0">
      <pane xSplit="1" ySplit="5" topLeftCell="B6" activePane="bottomRight" state="frozen"/>
      <selection pane="topRight"/>
      <selection pane="bottomLeft"/>
      <selection pane="bottomRight" activeCell="E16" sqref="E16"/>
    </sheetView>
  </sheetViews>
  <sheetFormatPr defaultColWidth="10" defaultRowHeight="13.5"/>
  <cols>
    <col min="1" max="1" width="19.75" style="6" customWidth="1"/>
    <col min="2" max="8" width="16.5" customWidth="1"/>
    <col min="9" max="9" width="9.75" customWidth="1"/>
  </cols>
  <sheetData>
    <row r="2" spans="1:8" ht="45.75" customHeight="1">
      <c r="A2" s="15" t="s">
        <v>19</v>
      </c>
      <c r="B2" s="15"/>
      <c r="C2" s="15"/>
      <c r="D2" s="15"/>
      <c r="E2" s="15"/>
      <c r="F2" s="15"/>
      <c r="G2" s="15"/>
      <c r="H2" s="15"/>
    </row>
    <row r="3" spans="1:8" ht="20.25" customHeight="1">
      <c r="A3" s="11"/>
      <c r="B3" s="1"/>
      <c r="C3" s="1"/>
      <c r="D3" s="2"/>
      <c r="G3" s="3"/>
      <c r="H3" s="7" t="s">
        <v>1</v>
      </c>
    </row>
    <row r="4" spans="1:8" s="4" customFormat="1" ht="22.7" customHeight="1">
      <c r="A4" s="14" t="s">
        <v>18</v>
      </c>
      <c r="B4" s="14" t="s">
        <v>4</v>
      </c>
      <c r="C4" s="14" t="s">
        <v>5</v>
      </c>
      <c r="D4" s="14"/>
      <c r="E4" s="14"/>
      <c r="F4" s="14" t="s">
        <v>6</v>
      </c>
      <c r="G4" s="14"/>
      <c r="H4" s="14"/>
    </row>
    <row r="5" spans="1:8" s="4" customFormat="1" ht="28.5" customHeight="1">
      <c r="A5" s="14"/>
      <c r="B5" s="14"/>
      <c r="C5" s="8" t="s">
        <v>7</v>
      </c>
      <c r="D5" s="8" t="s">
        <v>0</v>
      </c>
      <c r="E5" s="8" t="s">
        <v>2</v>
      </c>
      <c r="F5" s="8" t="s">
        <v>7</v>
      </c>
      <c r="G5" s="8" t="s">
        <v>8</v>
      </c>
      <c r="H5" s="8" t="s">
        <v>9</v>
      </c>
    </row>
    <row r="6" spans="1:8" s="5" customFormat="1" ht="26.25" customHeight="1">
      <c r="A6" s="12" t="s">
        <v>10</v>
      </c>
      <c r="B6" s="9">
        <f>SUM(B7:B8)</f>
        <v>675750</v>
      </c>
      <c r="C6" s="9">
        <f t="shared" ref="C6:H6" si="0">SUM(C7:C8)</f>
        <v>166453</v>
      </c>
      <c r="D6" s="9">
        <f t="shared" si="0"/>
        <v>62700</v>
      </c>
      <c r="E6" s="9">
        <f t="shared" si="0"/>
        <v>103753</v>
      </c>
      <c r="F6" s="9">
        <f t="shared" si="0"/>
        <v>509297</v>
      </c>
      <c r="G6" s="9">
        <f t="shared" si="0"/>
        <v>490800</v>
      </c>
      <c r="H6" s="9">
        <f t="shared" si="0"/>
        <v>18497</v>
      </c>
    </row>
    <row r="7" spans="1:8" s="5" customFormat="1" ht="26.25" customHeight="1">
      <c r="A7" s="13" t="s">
        <v>11</v>
      </c>
      <c r="B7" s="9">
        <f t="shared" ref="B7:B14" si="1">+C7+F7</f>
        <v>82233</v>
      </c>
      <c r="C7" s="9">
        <f t="shared" ref="C7:C14" si="2">SUM(D7:E7)</f>
        <v>38839</v>
      </c>
      <c r="D7" s="10">
        <v>12800</v>
      </c>
      <c r="E7" s="10">
        <v>26039</v>
      </c>
      <c r="F7" s="9">
        <f t="shared" ref="F7:F14" si="3">SUM(G7:H7)</f>
        <v>43394</v>
      </c>
      <c r="G7" s="10">
        <v>40200</v>
      </c>
      <c r="H7" s="10">
        <v>3194</v>
      </c>
    </row>
    <row r="8" spans="1:8" s="5" customFormat="1" ht="26.25" customHeight="1">
      <c r="A8" s="13" t="s">
        <v>3</v>
      </c>
      <c r="B8" s="9">
        <f>SUM(B9:B14)</f>
        <v>593517</v>
      </c>
      <c r="C8" s="9">
        <f t="shared" ref="C8:H8" si="4">SUM(C9:C14)</f>
        <v>127614</v>
      </c>
      <c r="D8" s="9">
        <f t="shared" si="4"/>
        <v>49900</v>
      </c>
      <c r="E8" s="9">
        <f t="shared" si="4"/>
        <v>77714</v>
      </c>
      <c r="F8" s="9">
        <f t="shared" si="4"/>
        <v>465903</v>
      </c>
      <c r="G8" s="9">
        <f t="shared" si="4"/>
        <v>450600</v>
      </c>
      <c r="H8" s="9">
        <f t="shared" si="4"/>
        <v>15303</v>
      </c>
    </row>
    <row r="9" spans="1:8" s="5" customFormat="1" ht="26.25" customHeight="1">
      <c r="A9" s="12" t="s">
        <v>12</v>
      </c>
      <c r="B9" s="9">
        <f t="shared" si="1"/>
        <v>295079</v>
      </c>
      <c r="C9" s="9">
        <f t="shared" si="2"/>
        <v>28379</v>
      </c>
      <c r="D9" s="9">
        <v>8800</v>
      </c>
      <c r="E9" s="9">
        <v>19579</v>
      </c>
      <c r="F9" s="9">
        <f t="shared" si="3"/>
        <v>266700</v>
      </c>
      <c r="G9" s="9">
        <v>262700</v>
      </c>
      <c r="H9" s="9">
        <v>4000</v>
      </c>
    </row>
    <row r="10" spans="1:8" s="5" customFormat="1" ht="26.25" customHeight="1">
      <c r="A10" s="13" t="s">
        <v>13</v>
      </c>
      <c r="B10" s="9">
        <f t="shared" si="1"/>
        <v>62925</v>
      </c>
      <c r="C10" s="9">
        <f t="shared" si="2"/>
        <v>19700</v>
      </c>
      <c r="D10" s="10">
        <v>8200</v>
      </c>
      <c r="E10" s="10">
        <v>11500</v>
      </c>
      <c r="F10" s="9">
        <f t="shared" si="3"/>
        <v>43225</v>
      </c>
      <c r="G10" s="10">
        <v>41100</v>
      </c>
      <c r="H10" s="10">
        <v>2125</v>
      </c>
    </row>
    <row r="11" spans="1:8" s="5" customFormat="1" ht="26.25" customHeight="1">
      <c r="A11" s="12" t="s">
        <v>14</v>
      </c>
      <c r="B11" s="9">
        <f t="shared" si="1"/>
        <v>74487</v>
      </c>
      <c r="C11" s="9">
        <f t="shared" si="2"/>
        <v>20909</v>
      </c>
      <c r="D11" s="9">
        <v>8200</v>
      </c>
      <c r="E11" s="9">
        <v>12709</v>
      </c>
      <c r="F11" s="9">
        <f t="shared" si="3"/>
        <v>53578</v>
      </c>
      <c r="G11" s="9">
        <v>46900</v>
      </c>
      <c r="H11" s="9">
        <v>6678</v>
      </c>
    </row>
    <row r="12" spans="1:8" s="5" customFormat="1" ht="26.25" customHeight="1">
      <c r="A12" s="13" t="s">
        <v>15</v>
      </c>
      <c r="B12" s="9">
        <f t="shared" si="1"/>
        <v>33690</v>
      </c>
      <c r="C12" s="9">
        <f t="shared" si="2"/>
        <v>13290</v>
      </c>
      <c r="D12" s="10">
        <v>7200</v>
      </c>
      <c r="E12" s="10">
        <v>6090</v>
      </c>
      <c r="F12" s="9">
        <f t="shared" si="3"/>
        <v>20400</v>
      </c>
      <c r="G12" s="10">
        <v>20400</v>
      </c>
      <c r="H12" s="10"/>
    </row>
    <row r="13" spans="1:8" s="5" customFormat="1" ht="26.25" customHeight="1">
      <c r="A13" s="13" t="s">
        <v>16</v>
      </c>
      <c r="B13" s="9">
        <f t="shared" si="1"/>
        <v>63644</v>
      </c>
      <c r="C13" s="9">
        <f t="shared" si="2"/>
        <v>20244</v>
      </c>
      <c r="D13" s="10">
        <v>8200</v>
      </c>
      <c r="E13" s="10">
        <v>12044</v>
      </c>
      <c r="F13" s="9">
        <f t="shared" si="3"/>
        <v>43400</v>
      </c>
      <c r="G13" s="10">
        <v>43400</v>
      </c>
      <c r="H13" s="10"/>
    </row>
    <row r="14" spans="1:8" s="5" customFormat="1" ht="26.25" customHeight="1">
      <c r="A14" s="12" t="s">
        <v>17</v>
      </c>
      <c r="B14" s="9">
        <f t="shared" si="1"/>
        <v>63692</v>
      </c>
      <c r="C14" s="9">
        <f t="shared" si="2"/>
        <v>25092</v>
      </c>
      <c r="D14" s="9">
        <v>9300</v>
      </c>
      <c r="E14" s="9">
        <v>15792</v>
      </c>
      <c r="F14" s="9">
        <f t="shared" si="3"/>
        <v>38600</v>
      </c>
      <c r="G14" s="9">
        <v>36100</v>
      </c>
      <c r="H14" s="9">
        <v>2500</v>
      </c>
    </row>
  </sheetData>
  <mergeCells count="5">
    <mergeCell ref="C4:E4"/>
    <mergeCell ref="A4:A5"/>
    <mergeCell ref="F4:H4"/>
    <mergeCell ref="B4:B5"/>
    <mergeCell ref="A2:H2"/>
  </mergeCells>
  <phoneticPr fontId="3" type="noConversion"/>
  <printOptions horizontalCentered="1"/>
  <pageMargins left="0.70866141732283472" right="0.59055118110236227" top="0.98425196850393704" bottom="0.7874015748031496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2022-08-31T01:40:32Z</cp:lastPrinted>
  <dcterms:created xsi:type="dcterms:W3CDTF">2022-08-30T09:18:00Z</dcterms:created>
  <dcterms:modified xsi:type="dcterms:W3CDTF">2023-03-22T07:19:41Z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F31F3DAFB30746BB8E019C0A4F43C008</vt:lpwstr>
  </property>
  <property fmtid="{D5CDD505-2E9C-101B-9397-08002B2CF9AE}" pid="3" name="KSOProductBuildVer">
    <vt:lpwstr>2052-11.1.0.11194</vt:lpwstr>
  </property>
</Properties>
</file>