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9"/>
  </bookViews>
  <sheets>
    <sheet name="地方政府债务限额及余额决算情况表" sheetId="1" r:id="rId1"/>
    <sheet name="地方政府债券使用情况表" sheetId="2" r:id="rId2"/>
    <sheet name="地方政府债务发行及还本付息情况表" sheetId="3" r:id="rId3"/>
    <sheet name="一般债券使用情况表" sheetId="4" r:id="rId4"/>
    <sheet name="专项债券使用情况表" sheetId="5" r:id="rId5"/>
    <sheet name="市本级 地方政府债务限额及余额决算情况表" sheetId="6" r:id="rId6"/>
    <sheet name="市本级地方政府债券使用情况表" sheetId="7" r:id="rId7"/>
    <sheet name="市本级地方政府债务发行及还本付息情况表" sheetId="8" r:id="rId8"/>
    <sheet name="市本级一般债券使用情况表" sheetId="9" r:id="rId9"/>
    <sheet name="市本级专项债券使用情况表" sheetId="10" r:id="rId10"/>
  </sheets>
  <definedNames/>
  <calcPr fullCalcOnLoad="1"/>
</workbook>
</file>

<file path=xl/sharedStrings.xml><?xml version="1.0" encoding="utf-8"?>
<sst xmlns="http://schemas.openxmlformats.org/spreadsheetml/2006/main" count="1759" uniqueCount="669">
  <si>
    <t>DEBT_T_XXGK_XEYE</t>
  </si>
  <si>
    <t xml:space="preserve"> AND T.AD_CODE_GK=6207 AND T.SET_YEAR_GK=2019</t>
  </si>
  <si>
    <t>上年债务限额及余额决算</t>
  </si>
  <si>
    <t>AD_CODE_GK#6207</t>
  </si>
  <si>
    <t>SET_YEAR_GK#2019</t>
  </si>
  <si>
    <t>SET_YEAR#2018</t>
  </si>
  <si>
    <t>AD_CODE#</t>
  </si>
  <si>
    <t>AD_NAME#</t>
  </si>
  <si>
    <t>YBXE_Y1#</t>
  </si>
  <si>
    <t>ZXXE_Y1#</t>
  </si>
  <si>
    <t>YBYE_Y1#</t>
  </si>
  <si>
    <t>ZXYE_Y1#</t>
  </si>
  <si>
    <t>表4-1</t>
  </si>
  <si>
    <t>6207 张掖市2018年地方政府债务限额及余额决算情况表</t>
  </si>
  <si>
    <t>单位：亿元</t>
  </si>
  <si>
    <t>地   区</t>
  </si>
  <si>
    <t>2018年债务限额</t>
  </si>
  <si>
    <t>2018年债务余额（决算数）</t>
  </si>
  <si>
    <t>一般债务</t>
  </si>
  <si>
    <t>专项债务</t>
  </si>
  <si>
    <t>公  式</t>
  </si>
  <si>
    <t>A=B+C</t>
  </si>
  <si>
    <t>B</t>
  </si>
  <si>
    <t>C</t>
  </si>
  <si>
    <t>D=E+F</t>
  </si>
  <si>
    <t>E</t>
  </si>
  <si>
    <t>F</t>
  </si>
  <si>
    <t>VALID#</t>
  </si>
  <si>
    <t>6207</t>
  </si>
  <si>
    <t xml:space="preserve">  张掖市</t>
  </si>
  <si>
    <t>620700</t>
  </si>
  <si>
    <t xml:space="preserve">    张掖市本级</t>
  </si>
  <si>
    <t>620702</t>
  </si>
  <si>
    <t xml:space="preserve">    甘州区</t>
  </si>
  <si>
    <t>620721</t>
  </si>
  <si>
    <t xml:space="preserve">    肃南裕固族自治县</t>
  </si>
  <si>
    <t>620722</t>
  </si>
  <si>
    <t xml:space="preserve">    民乐县</t>
  </si>
  <si>
    <t>620723</t>
  </si>
  <si>
    <t xml:space="preserve">    临泽县</t>
  </si>
  <si>
    <t>620724</t>
  </si>
  <si>
    <t xml:space="preserve">    高台县</t>
  </si>
  <si>
    <t>620725</t>
  </si>
  <si>
    <t xml:space="preserve">    山丹县</t>
  </si>
  <si>
    <t>注：1.本表反映上一年度本地区、本级及分地区地方政府债务限额及余额决算数。</t>
  </si>
  <si>
    <t>2.本表由县级以上地方各级财政部门在同级人民代表大会常务委员会批准决算后二十日内公开。</t>
  </si>
  <si>
    <t>表4-1 地方政府债务限额及余额决算情况表</t>
  </si>
  <si>
    <t>DEBT_T_XXGK_ZQSY</t>
  </si>
  <si>
    <t>AD_CODE#6207</t>
  </si>
  <si>
    <t>AD_NAME#6207 张掖市</t>
  </si>
  <si>
    <t>XM_NAME#</t>
  </si>
  <si>
    <t>XM_CODE#</t>
  </si>
  <si>
    <t>XMLX_NAME#</t>
  </si>
  <si>
    <t>ZGBM_NAME#</t>
  </si>
  <si>
    <t>AG_NAME#</t>
  </si>
  <si>
    <t>ZWLB_NAME#</t>
  </si>
  <si>
    <t>ZQGM_AMT#</t>
  </si>
  <si>
    <t>FX_DATE#</t>
  </si>
  <si>
    <t>XM_ID#</t>
  </si>
  <si>
    <t>XMLX_ID#</t>
  </si>
  <si>
    <t>ZGBM_CODE#</t>
  </si>
  <si>
    <t>AG_CODE#</t>
  </si>
  <si>
    <t>ZWLB_ID#</t>
  </si>
  <si>
    <t>表4-2</t>
  </si>
  <si>
    <t>2018年地方政府债券使用情况表</t>
  </si>
  <si>
    <t>项目名称</t>
  </si>
  <si>
    <t>项目编号</t>
  </si>
  <si>
    <t>项目领域</t>
  </si>
  <si>
    <t>项目主管部门</t>
  </si>
  <si>
    <t>项目实施单位</t>
  </si>
  <si>
    <t>债券性质</t>
  </si>
  <si>
    <t>债券规模</t>
  </si>
  <si>
    <t>发行时间（年/月）</t>
  </si>
  <si>
    <t>城区供暖工程</t>
  </si>
  <si>
    <t>P15620722-0001</t>
  </si>
  <si>
    <t>供热</t>
  </si>
  <si>
    <t>建设</t>
  </si>
  <si>
    <t>民乐县供热中心</t>
  </si>
  <si>
    <t>普通专项债券</t>
  </si>
  <si>
    <t>2018-08</t>
  </si>
  <si>
    <t>C052EE1D13B9447E841D71CAF0FE96B8</t>
  </si>
  <si>
    <t>040403</t>
  </si>
  <si>
    <t>333</t>
  </si>
  <si>
    <t>333002</t>
  </si>
  <si>
    <t>0201</t>
  </si>
  <si>
    <t>2017年老城区及棚户区集中供热建设项目</t>
  </si>
  <si>
    <t>P18620725-0003</t>
  </si>
  <si>
    <t>山丹县城市建设投资开发有限责任公司</t>
  </si>
  <si>
    <t>B045365C1BDE486DB372B3975BFDF75E</t>
  </si>
  <si>
    <t>333090</t>
  </si>
  <si>
    <t>2018年自然村通硬化路工程</t>
  </si>
  <si>
    <t>道路</t>
  </si>
  <si>
    <t>交通</t>
  </si>
  <si>
    <t>山丹县交通运输局</t>
  </si>
  <si>
    <t>一般债券</t>
  </si>
  <si>
    <t>2018-06</t>
  </si>
  <si>
    <t>204D4621F4714FA89B4830E9BEE3DCC6</t>
  </si>
  <si>
    <t>0402</t>
  </si>
  <si>
    <t>348</t>
  </si>
  <si>
    <t>348080</t>
  </si>
  <si>
    <t>01</t>
  </si>
  <si>
    <t>临泽县城区污水处理厂提标扩容工程</t>
  </si>
  <si>
    <t>P17620723-0001</t>
  </si>
  <si>
    <t>水利建设</t>
  </si>
  <si>
    <t>临泽县住房和城乡建设局</t>
  </si>
  <si>
    <t>3F8C93F2A3434219BC47967C3B3671F9</t>
  </si>
  <si>
    <t>1503</t>
  </si>
  <si>
    <t>2018年县级财政扶贫项目</t>
  </si>
  <si>
    <t>P18620725-0004</t>
  </si>
  <si>
    <t>其他</t>
  </si>
  <si>
    <t>农业</t>
  </si>
  <si>
    <t>中共山丹县委农村工作办公室</t>
  </si>
  <si>
    <t>679B69F1E6D643CEB29CE321941CEAEC</t>
  </si>
  <si>
    <t>99</t>
  </si>
  <si>
    <t>326</t>
  </si>
  <si>
    <t>326063</t>
  </si>
  <si>
    <t>黑河湿地湖泊生态环境保护项目</t>
  </si>
  <si>
    <t>PROJ620702333015-00000004</t>
  </si>
  <si>
    <t>其他生态建设和环境保护</t>
  </si>
  <si>
    <t>张掖滨河新区暨张掖国家湿地公园管理委员会</t>
  </si>
  <si>
    <t>2D9BB33467F54B4FA52A3E7F9AE389CA</t>
  </si>
  <si>
    <t>0799</t>
  </si>
  <si>
    <t>333015</t>
  </si>
  <si>
    <t>肃南县县城集中供暖节能减排改造</t>
  </si>
  <si>
    <t>P18620721-0002</t>
  </si>
  <si>
    <t>肃南县住房和城乡建设局</t>
  </si>
  <si>
    <t>2E0E11A24FD3480B8CAFE33FEAA4B892</t>
  </si>
  <si>
    <t>333001</t>
  </si>
  <si>
    <t>山丹艾黎纪念馆改造建设项目</t>
  </si>
  <si>
    <t>P13620725-0001</t>
  </si>
  <si>
    <t>其他文化</t>
  </si>
  <si>
    <t>383A24DF6FF0403AA422CA2726E03C54</t>
  </si>
  <si>
    <t>1199</t>
  </si>
  <si>
    <t>山丹县城关小学教学楼建设项目</t>
  </si>
  <si>
    <t>P18620725-0007</t>
  </si>
  <si>
    <t>义务教育</t>
  </si>
  <si>
    <t>教育</t>
  </si>
  <si>
    <t>山丹县教育体育局</t>
  </si>
  <si>
    <t>1D09E19B46E94187B4790F19658FF664</t>
  </si>
  <si>
    <t>0901</t>
  </si>
  <si>
    <t>360</t>
  </si>
  <si>
    <t>360010</t>
  </si>
  <si>
    <t>全域无垃圾专项资金</t>
  </si>
  <si>
    <t>P18620722-0012</t>
  </si>
  <si>
    <t>自然生态保护</t>
  </si>
  <si>
    <t>人民政府</t>
  </si>
  <si>
    <t>民乐县永固镇人民政府</t>
  </si>
  <si>
    <t>8608D141AD474C9093AF28D2D358328A</t>
  </si>
  <si>
    <t>0702</t>
  </si>
  <si>
    <t>434</t>
  </si>
  <si>
    <t>502434001</t>
  </si>
  <si>
    <t>高台县南湾片区商住开发及道路建设项目</t>
  </si>
  <si>
    <t>P18620724-0002</t>
  </si>
  <si>
    <t>土地储备</t>
  </si>
  <si>
    <t>国土资源（海洋局）</t>
  </si>
  <si>
    <t>高台县国土资源局</t>
  </si>
  <si>
    <t>土地储备专项债券</t>
  </si>
  <si>
    <t>2018-09</t>
  </si>
  <si>
    <t>8F194955F4984FFA95A947864B7FF6A4</t>
  </si>
  <si>
    <t>05</t>
  </si>
  <si>
    <t>324</t>
  </si>
  <si>
    <t>324001</t>
  </si>
  <si>
    <t>020201</t>
  </si>
  <si>
    <t>甘州区2018年土地储备项目</t>
  </si>
  <si>
    <t>P18620702-0001</t>
  </si>
  <si>
    <t>甘州区土地储备中心</t>
  </si>
  <si>
    <t>5B4CD7F44B4941C893C5A4D12011356A</t>
  </si>
  <si>
    <t>324002</t>
  </si>
  <si>
    <t>2018年棚户区改造项目</t>
  </si>
  <si>
    <t>P18620725-0002</t>
  </si>
  <si>
    <t>棚户区改造</t>
  </si>
  <si>
    <t>山丹县住房和城乡建设局</t>
  </si>
  <si>
    <t>棚改专项债券</t>
  </si>
  <si>
    <t>1950FF70025F48BE9E62F10442760CED</t>
  </si>
  <si>
    <t>0604</t>
  </si>
  <si>
    <t>333019</t>
  </si>
  <si>
    <t>020203</t>
  </si>
  <si>
    <t>张掖经济技术开发区污水处理厂项目</t>
  </si>
  <si>
    <t>P18620702-0007</t>
  </si>
  <si>
    <t>供水</t>
  </si>
  <si>
    <t>开发区</t>
  </si>
  <si>
    <t>张掖经济技术开发区管理委员会</t>
  </si>
  <si>
    <t>F41F32E00AAA44869BFCCFA5A9803E70</t>
  </si>
  <si>
    <t>040401</t>
  </si>
  <si>
    <t>976</t>
  </si>
  <si>
    <t>976001</t>
  </si>
  <si>
    <t>高台县南华镇污水处理厂及配套管网工程</t>
  </si>
  <si>
    <t>PROJ620724502434001-00000001</t>
  </si>
  <si>
    <t>污水处理（城镇）</t>
  </si>
  <si>
    <t>高台县南华镇人民政府</t>
  </si>
  <si>
    <t>76A018C69263486E82FF69C39169B34A</t>
  </si>
  <si>
    <t>040406</t>
  </si>
  <si>
    <t>全域无垃圾项目资金</t>
  </si>
  <si>
    <t>P18620722-0033</t>
  </si>
  <si>
    <t>民乐生态工业园区管理委员会办公室</t>
  </si>
  <si>
    <t>E16B8B8D1A154475B8B49D9EECAF47EA</t>
  </si>
  <si>
    <t>水利设施建设</t>
  </si>
  <si>
    <t>P18620722-0010</t>
  </si>
  <si>
    <t>水利</t>
  </si>
  <si>
    <t>民乐县水务局</t>
  </si>
  <si>
    <t>7AD19A0B4E354E348020007B04C66982</t>
  </si>
  <si>
    <t>332</t>
  </si>
  <si>
    <t>332001</t>
  </si>
  <si>
    <t>S237线平山湖（蒙甘界）至祁连（青海）公路平山湖至甘州区段工程</t>
  </si>
  <si>
    <t>PROJ620702333013-00000001</t>
  </si>
  <si>
    <t>收费一级公路</t>
  </si>
  <si>
    <t>张掖市万盛投资开发建设有限责任公司</t>
  </si>
  <si>
    <t>139435DD8ACB4E47A6CDA50AD1A410BE</t>
  </si>
  <si>
    <t>333013</t>
  </si>
  <si>
    <t>P18620722-0032</t>
  </si>
  <si>
    <t>民乐县丰乐乡人民政府</t>
  </si>
  <si>
    <t>6D9846C6630B43399CCF12D29F9DFABE</t>
  </si>
  <si>
    <t>568434001</t>
  </si>
  <si>
    <t>污水处理厂提标改造项目</t>
  </si>
  <si>
    <t>PROJ620702467001-00000001</t>
  </si>
  <si>
    <t>环境保护</t>
  </si>
  <si>
    <t>甘州区环境保护局</t>
  </si>
  <si>
    <t>1B2E0E45FD8E49F9B4C329A0C398F0DA</t>
  </si>
  <si>
    <t>467</t>
  </si>
  <si>
    <t>467001</t>
  </si>
  <si>
    <t>张掖市污水处理厂城市污水处理三期项目及其他市政工程</t>
  </si>
  <si>
    <t>P18620702-0006</t>
  </si>
  <si>
    <t>甘州区住房和城乡建设局</t>
  </si>
  <si>
    <t>AE6F5F67F07C42CFAB880CEECD9C30FB</t>
  </si>
  <si>
    <t>扶贫项目</t>
  </si>
  <si>
    <t>P18620722-0004</t>
  </si>
  <si>
    <t>深度贫困地区基础设施建设</t>
  </si>
  <si>
    <t>中共民乐县委农村工作办公室</t>
  </si>
  <si>
    <t>084283B4D398473EB538A63E463036FE</t>
  </si>
  <si>
    <t>150105</t>
  </si>
  <si>
    <t>326005</t>
  </si>
  <si>
    <t>2016年黑河流域生态防护林建设（甘州段）项目</t>
  </si>
  <si>
    <t>PROJ620702327001-00000002</t>
  </si>
  <si>
    <t>林业</t>
  </si>
  <si>
    <t>甘州区林业和草原局</t>
  </si>
  <si>
    <t>2C5288C2913E4A6894E9DC55FCF6598E</t>
  </si>
  <si>
    <t>327</t>
  </si>
  <si>
    <t>327001</t>
  </si>
  <si>
    <t>临泽县大沙河至双泉湖湿地河湖水系连通工程</t>
  </si>
  <si>
    <t>P18620723-0003</t>
  </si>
  <si>
    <t>临泽县水务局</t>
  </si>
  <si>
    <t>00704EC2E5FC4EF986CF6166965E2CCE</t>
  </si>
  <si>
    <t>332002</t>
  </si>
  <si>
    <t>临泽县红山湾水库建设项目</t>
  </si>
  <si>
    <t>CXMWH6207230003320030001141205093457</t>
  </si>
  <si>
    <t>临泽县红山湾水库工程建设管理处</t>
  </si>
  <si>
    <t>00F6B9DB78474F01AFA6CB6A318274DF907762</t>
  </si>
  <si>
    <t>332003</t>
  </si>
  <si>
    <t>肃南县文明城市建设及节能改造</t>
  </si>
  <si>
    <t>P18620721-0003</t>
  </si>
  <si>
    <t>其他市政建设</t>
  </si>
  <si>
    <t>58BB32E54ED84B7CA00FA8FD4CC38AFC</t>
  </si>
  <si>
    <t>0499</t>
  </si>
  <si>
    <t>高台工业园区北区道路建设工程</t>
  </si>
  <si>
    <t>PROJ620724333004-00000002</t>
  </si>
  <si>
    <t>高台县工业园区管委会办公室</t>
  </si>
  <si>
    <t>E13F9A653FD94249B0D21458DAAA23BC</t>
  </si>
  <si>
    <t>333004</t>
  </si>
  <si>
    <t>第二人民医院医疗综合大楼项目</t>
  </si>
  <si>
    <t>XMWH6207000003610030001151216185209</t>
  </si>
  <si>
    <t>公立医院</t>
  </si>
  <si>
    <t>卫生</t>
  </si>
  <si>
    <t>张掖市人民医院</t>
  </si>
  <si>
    <t>60A52B37FE20486B87943AD5597545B21E69F7</t>
  </si>
  <si>
    <t>1201</t>
  </si>
  <si>
    <t>361</t>
  </si>
  <si>
    <t>361003</t>
  </si>
  <si>
    <t>P18620722-0030</t>
  </si>
  <si>
    <t>民乐县民联乡人民政府</t>
  </si>
  <si>
    <t>96BE232D8CFB444D808BD56598A3D8CC</t>
  </si>
  <si>
    <t>566434001</t>
  </si>
  <si>
    <t>P18620722-0028</t>
  </si>
  <si>
    <t>民乐县新天镇人民政府</t>
  </si>
  <si>
    <t>5055BD4252F64F56A45AEEA2BD9B3AAD</t>
  </si>
  <si>
    <t>505434001</t>
  </si>
  <si>
    <t>土地储备项目</t>
  </si>
  <si>
    <t>P18620722-0001</t>
  </si>
  <si>
    <t>民乐县国土资源局</t>
  </si>
  <si>
    <t>5888346A373E4270A739A133008DABB3</t>
  </si>
  <si>
    <t>城区道路给排水及污水处理厂改造</t>
  </si>
  <si>
    <t>P18620722-0002</t>
  </si>
  <si>
    <t>民乐县住房和城乡建设局</t>
  </si>
  <si>
    <t>5AD54861186A4C8BB12B80D01093745C</t>
  </si>
  <si>
    <t>张掖通航产业园</t>
  </si>
  <si>
    <t>P17620723-0003</t>
  </si>
  <si>
    <t>临泽县工业开发小区办公室</t>
  </si>
  <si>
    <t>DC228ED6F29C425497BF06743073790C</t>
  </si>
  <si>
    <t>976002</t>
  </si>
  <si>
    <t>易地搬迁</t>
  </si>
  <si>
    <t>P18620722-0006</t>
  </si>
  <si>
    <t>易地扶贫</t>
  </si>
  <si>
    <t>86C380C9B6E04A6495EDDA25ADBF0E0D</t>
  </si>
  <si>
    <t>150101</t>
  </si>
  <si>
    <t>肃南县生态科普观光园</t>
  </si>
  <si>
    <t>P18620721-0001</t>
  </si>
  <si>
    <t>肃南县林业局</t>
  </si>
  <si>
    <t>0C255CB6383747B6B95FED530C0D4A37</t>
  </si>
  <si>
    <t>327002</t>
  </si>
  <si>
    <t>甘州区213线绿化工程土地流转费及重点绿化工程</t>
  </si>
  <si>
    <t>PROJ620702327001-00000001</t>
  </si>
  <si>
    <t>DCA7C60D29044280A9BE258630423094</t>
  </si>
  <si>
    <t>高台工业园区基础设施建设工程</t>
  </si>
  <si>
    <t>PROJ620724333004-00000004</t>
  </si>
  <si>
    <t>036DDC49F87E4EF3B76027F4F3E084F4</t>
  </si>
  <si>
    <t>培黎国际职业学院规划建设</t>
  </si>
  <si>
    <t>XMWH6207000003600030002160906095931</t>
  </si>
  <si>
    <t>普通高校</t>
  </si>
  <si>
    <t>甘肃省山丹培黎学校</t>
  </si>
  <si>
    <t>CE72618A35D048E387C72FC4DE3676092BF00A</t>
  </si>
  <si>
    <t>0903</t>
  </si>
  <si>
    <t>360003</t>
  </si>
  <si>
    <t>食品药品安全检（监）测能力建设项目</t>
  </si>
  <si>
    <t>XMWH6207000003610050001171010165426</t>
  </si>
  <si>
    <t>其他医疗卫生</t>
  </si>
  <si>
    <t>张掖市食品药品检验检测中心</t>
  </si>
  <si>
    <t>5DF3FD342474405AA1280A19520DD362951B3C</t>
  </si>
  <si>
    <t>1299</t>
  </si>
  <si>
    <t>361005</t>
  </si>
  <si>
    <t>祁连山环保退出补偿资金</t>
  </si>
  <si>
    <t>P17620722-0001</t>
  </si>
  <si>
    <t>旅游</t>
  </si>
  <si>
    <t>民乐县旅游局</t>
  </si>
  <si>
    <t>3266A8DDB2454251890887EB8F50086F</t>
  </si>
  <si>
    <t>420</t>
  </si>
  <si>
    <t>420420</t>
  </si>
  <si>
    <t>P18620722-0014</t>
  </si>
  <si>
    <t>民乐县三堡镇人民政府</t>
  </si>
  <si>
    <t>C3C8AD56C7AA4B96A657BF0880C49575</t>
  </si>
  <si>
    <t>503434001</t>
  </si>
  <si>
    <t>P18620722-0029</t>
  </si>
  <si>
    <t>民乐县南古镇人民政府</t>
  </si>
  <si>
    <t>46E642944004477CA09644FF38A2E344</t>
  </si>
  <si>
    <t>506434001</t>
  </si>
  <si>
    <t>高台县李家花园商住开发及道路建设项目</t>
  </si>
  <si>
    <t>P18620724-0003</t>
  </si>
  <si>
    <t>365B973349A7412F946DB3BD0E44BB56</t>
  </si>
  <si>
    <t>高台县月牙湖片区商住开发及道路建设项目</t>
  </si>
  <si>
    <t>P18620724-0005</t>
  </si>
  <si>
    <t>E268A4FCBB424E3B8027A1514508BFF1</t>
  </si>
  <si>
    <t>甘州区2018年棚户区改造项目</t>
  </si>
  <si>
    <t>P18620702-0004</t>
  </si>
  <si>
    <t>甘州区房管局</t>
  </si>
  <si>
    <t>3061662AF9DD4546B938A719ADF2199E</t>
  </si>
  <si>
    <t>333005</t>
  </si>
  <si>
    <t>甘州区城区备用水源建设项目</t>
  </si>
  <si>
    <t>P18620702-0005</t>
  </si>
  <si>
    <t>C1295469FF08497499093F186EC451F3</t>
  </si>
  <si>
    <t>山丹县残疾人康复中心</t>
  </si>
  <si>
    <t>P17620725-0008</t>
  </si>
  <si>
    <t>残疾人事业服务机构</t>
  </si>
  <si>
    <t>残疾人联合会</t>
  </si>
  <si>
    <t>山丹县残疾人联合会</t>
  </si>
  <si>
    <t>5973674880354BFC9F6DA46BDFB5A3C9</t>
  </si>
  <si>
    <t>1303</t>
  </si>
  <si>
    <t>762</t>
  </si>
  <si>
    <t>762001</t>
  </si>
  <si>
    <t>市档案馆建设项目</t>
  </si>
  <si>
    <t>XMWH6207000002410010001171011172427</t>
  </si>
  <si>
    <t>其他政权建设</t>
  </si>
  <si>
    <t>档案局</t>
  </si>
  <si>
    <t>张掖市档案局</t>
  </si>
  <si>
    <t>A947282A49EA43298894DABED23E8B54A4AEED</t>
  </si>
  <si>
    <t>0899</t>
  </si>
  <si>
    <t>241</t>
  </si>
  <si>
    <t>241001</t>
  </si>
  <si>
    <t>反恐怖训练基地建设</t>
  </si>
  <si>
    <t>P18620700-0001</t>
  </si>
  <si>
    <t>公共安全部门场所建设</t>
  </si>
  <si>
    <t>公安</t>
  </si>
  <si>
    <t>张掖市公安局</t>
  </si>
  <si>
    <t>7B7F9C4C36504F7C9A073812D8B2F457</t>
  </si>
  <si>
    <t>0802</t>
  </si>
  <si>
    <t>312</t>
  </si>
  <si>
    <t>312001</t>
  </si>
  <si>
    <t>精准扶贫小额信贷风险补偿金</t>
  </si>
  <si>
    <t>P18620722-0005</t>
  </si>
  <si>
    <t>财政</t>
  </si>
  <si>
    <t>民乐县财政局</t>
  </si>
  <si>
    <t>83F20E94458F4F9EBC9A75971E5D9F0F</t>
  </si>
  <si>
    <t>318</t>
  </si>
  <si>
    <t>318001</t>
  </si>
  <si>
    <t>高台县城至大湖湾道路工程</t>
  </si>
  <si>
    <t>XMWH6207240003180010003160722144958</t>
  </si>
  <si>
    <t>高台县财政局</t>
  </si>
  <si>
    <t>3F98393C52B44298A786E8787ECB40FFD7CCA0</t>
  </si>
  <si>
    <t>临泽县生态公益林用水建设项目</t>
  </si>
  <si>
    <t>P18620723-0002</t>
  </si>
  <si>
    <t>林业建设</t>
  </si>
  <si>
    <t>0394054F008B47D4A13F227FCF662453</t>
  </si>
  <si>
    <t>1502</t>
  </si>
  <si>
    <t>县城中心广场维修</t>
  </si>
  <si>
    <t>P18620722-0009</t>
  </si>
  <si>
    <t>7C306740B0D141A786F9D330236ACDE3</t>
  </si>
  <si>
    <t>高台县城区二级供热管网改建工程</t>
  </si>
  <si>
    <t>P18620724-0001</t>
  </si>
  <si>
    <t>高台县住房和城乡建设局</t>
  </si>
  <si>
    <t>2A7FAEA7B5ED4F64B2C35BFB33D44853</t>
  </si>
  <si>
    <t>S315线花草滩至焉支山公路建设项目</t>
  </si>
  <si>
    <t>P16620725-0004</t>
  </si>
  <si>
    <t>二级公路</t>
  </si>
  <si>
    <t>959FE9319F7D45DCA26D3ADED3B14B1D</t>
  </si>
  <si>
    <t>0203</t>
  </si>
  <si>
    <t>肃南县明花学校教学楼建设项目</t>
  </si>
  <si>
    <t>P18620721-0004</t>
  </si>
  <si>
    <t>肃南裕固族自治县明花学校</t>
  </si>
  <si>
    <t>8712A5316FCA44ABA997804DF2CCA147</t>
  </si>
  <si>
    <t>360007</t>
  </si>
  <si>
    <t>P18620722-0013</t>
  </si>
  <si>
    <t>民乐县洪水镇人民政府</t>
  </si>
  <si>
    <t>B42656332B434E2092F12D254374F684</t>
  </si>
  <si>
    <t>501434001</t>
  </si>
  <si>
    <t>高台县滨河新区商住开发及道路建设项目</t>
  </si>
  <si>
    <t>P18620724-0006</t>
  </si>
  <si>
    <t>3247EBF8038D4076ADCFDD1FB3C77EE8</t>
  </si>
  <si>
    <t>市救助站及福利院建设项目</t>
  </si>
  <si>
    <t>XMWH6207000003140010002171012094211</t>
  </si>
  <si>
    <t>社会福利机构</t>
  </si>
  <si>
    <t>民政</t>
  </si>
  <si>
    <t>张掖市民政局</t>
  </si>
  <si>
    <t>228C3B96C1344C64B01D913E0681E50B275DBB</t>
  </si>
  <si>
    <t>1302</t>
  </si>
  <si>
    <t>314</t>
  </si>
  <si>
    <t>314001</t>
  </si>
  <si>
    <t>土地整理项目</t>
  </si>
  <si>
    <t>P15620722-0004</t>
  </si>
  <si>
    <t>47F8C8D78F784DC491B29A6347EDB334</t>
  </si>
  <si>
    <t>贫困村环保设施建设及基础设施建设</t>
  </si>
  <si>
    <t>P18620722-0008</t>
  </si>
  <si>
    <t>垃圾处理（城镇）</t>
  </si>
  <si>
    <t>6A74ED2A90A84E7A96AB7344C2659D8E</t>
  </si>
  <si>
    <t>040407</t>
  </si>
  <si>
    <t>高台县工业园区盐池工业园给水工程</t>
  </si>
  <si>
    <t>PROJ620724333004-00000003</t>
  </si>
  <si>
    <t>B482396CA55D4BF580FE0E13A8CA30C9</t>
  </si>
  <si>
    <t>张掖市城区西南二环路改造工程</t>
  </si>
  <si>
    <t>P17620700-0001</t>
  </si>
  <si>
    <t>张掖市城市投资发展集团有限公司</t>
  </si>
  <si>
    <t>5C730376A9AB4ADE83AEB38A75C42508</t>
  </si>
  <si>
    <t>甘州区思源学校建设项目</t>
  </si>
  <si>
    <t>PROJ620702360001-00000001</t>
  </si>
  <si>
    <t>张掖市甘州区教育局（本级）</t>
  </si>
  <si>
    <t>06D55C55427F4D269EDA527DBCF3ED8C</t>
  </si>
  <si>
    <t>360001</t>
  </si>
  <si>
    <t>P18620722-0031</t>
  </si>
  <si>
    <t>民乐县顺化乡人民政府</t>
  </si>
  <si>
    <t>8FD026A3ABED488BB8CC51843D742111</t>
  </si>
  <si>
    <t>567434001</t>
  </si>
  <si>
    <t>2017年易地扶贫搬迁项目</t>
  </si>
  <si>
    <t>P18620725-0005</t>
  </si>
  <si>
    <t>发展改革委员会</t>
  </si>
  <si>
    <t>山丹县发展和改革局</t>
  </si>
  <si>
    <t>FB8FFAFD86A547988965AA252830EF10</t>
  </si>
  <si>
    <t>303</t>
  </si>
  <si>
    <t>303001</t>
  </si>
  <si>
    <t>肃南县工业集中区管委会污水处理项目</t>
  </si>
  <si>
    <t>P18620721-0005</t>
  </si>
  <si>
    <t>经济贸易委员会（口岸办）</t>
  </si>
  <si>
    <t>肃南县祁青工业园区</t>
  </si>
  <si>
    <t>2A2825875E134D4F8BC1763C28C4AD8B</t>
  </si>
  <si>
    <t>304</t>
  </si>
  <si>
    <t>304003</t>
  </si>
  <si>
    <t>生态工程建设</t>
  </si>
  <si>
    <t>P18620722-0007</t>
  </si>
  <si>
    <t>民乐县林业和草原局</t>
  </si>
  <si>
    <t>34A4E078F34C45388ED5DBEA683F8749</t>
  </si>
  <si>
    <t>张掖国家湿地公园绿化及景观提升工程</t>
  </si>
  <si>
    <t>P17620702-0002</t>
  </si>
  <si>
    <t>9F1882BA23E549EEB4F44EF9C2211053</t>
  </si>
  <si>
    <t>甘州区祁连山黑河流域山水林田湖生态保护修复、居民转移转产植被恢复项项目</t>
  </si>
  <si>
    <t>P17620702-0001</t>
  </si>
  <si>
    <t>甘州区黑河湿地国家级自然保护区管理局</t>
  </si>
  <si>
    <t>54AA7D78527E41FAB8514CF2C99461BC</t>
  </si>
  <si>
    <t>333016</t>
  </si>
  <si>
    <t>高台县污水处理厂再生水利用工程</t>
  </si>
  <si>
    <t>P17620724-0001</t>
  </si>
  <si>
    <t>FAED5504946540549D5528B611DC1B1C</t>
  </si>
  <si>
    <t>高台工业园区梧桐路道路建设工程</t>
  </si>
  <si>
    <t>PROJ620724333004-00000001</t>
  </si>
  <si>
    <t>3F010F7916344F639E8E5E147824B612</t>
  </si>
  <si>
    <t>培黎国际职业学院建设项目</t>
  </si>
  <si>
    <t>XMWH6207250003600950001160918092004</t>
  </si>
  <si>
    <t>其他教育</t>
  </si>
  <si>
    <t>培黎国际职业学院筹建处办公室</t>
  </si>
  <si>
    <t>6FBBD5253E684DF0918B0C077E55124149ED4E</t>
  </si>
  <si>
    <t>0999</t>
  </si>
  <si>
    <t>360095</t>
  </si>
  <si>
    <t>张掖中学新校区建设项目</t>
  </si>
  <si>
    <t>P18620700-0003</t>
  </si>
  <si>
    <t>普通高中</t>
  </si>
  <si>
    <t>甘肃省张掖中学</t>
  </si>
  <si>
    <t>794C2522B3BC467D9CE04EFDC76E73A6</t>
  </si>
  <si>
    <t>0902</t>
  </si>
  <si>
    <t>360002</t>
  </si>
  <si>
    <t>金山公园建设项目森林植被恢复费</t>
  </si>
  <si>
    <t>P17620722-0002</t>
  </si>
  <si>
    <t>2546667C220D4FD6BECB48941CA694F8</t>
  </si>
  <si>
    <t>P18620722-0015</t>
  </si>
  <si>
    <t>民乐县六坝镇人民政府</t>
  </si>
  <si>
    <t>A2BDC73BB4BE46DBB3B84449D9F76F82</t>
  </si>
  <si>
    <t>504434001</t>
  </si>
  <si>
    <t>P18620722-0011</t>
  </si>
  <si>
    <t>民乐县南丰乡人民政府</t>
  </si>
  <si>
    <t>A6EC61A46A8D467C9B5967569AF97941</t>
  </si>
  <si>
    <t>565434001</t>
  </si>
  <si>
    <t>2018年土地储备项目</t>
  </si>
  <si>
    <t>P18620725-0001</t>
  </si>
  <si>
    <t>山丹县自然资源局</t>
  </si>
  <si>
    <t>075F23FDC6F14822A1C301E01479B208</t>
  </si>
  <si>
    <t>324011</t>
  </si>
  <si>
    <t>P18620702-0003</t>
  </si>
  <si>
    <t>24176D56DB7D41A88791F4B1F6BB2B96</t>
  </si>
  <si>
    <t>P18620702-0002</t>
  </si>
  <si>
    <t>01D1B7DB26984D8186071064378BEF64</t>
  </si>
  <si>
    <t>临泽县新建水源地工程</t>
  </si>
  <si>
    <t>P17620723-0002</t>
  </si>
  <si>
    <t>9AB0790BF17747C5A76C93ED7BCF189F</t>
  </si>
  <si>
    <t>农村综合改革县级配套</t>
  </si>
  <si>
    <t>P18620722-0003</t>
  </si>
  <si>
    <t>其他农村建设</t>
  </si>
  <si>
    <t>254E1E98ADF6477186A88738D39114FD</t>
  </si>
  <si>
    <t>150199</t>
  </si>
  <si>
    <t>高台县月牙湖出口道路工程</t>
  </si>
  <si>
    <t>XMWH6207240003180010004160722145145</t>
  </si>
  <si>
    <t>4EFA3DD1FD804915BF5910B57F0B40FFD7CCA0</t>
  </si>
  <si>
    <t>张掖地质博物馆建设项目</t>
  </si>
  <si>
    <t>CXMWH6207000003240010001141215202900</t>
  </si>
  <si>
    <t>张掖市国土资源管理局</t>
  </si>
  <si>
    <t>73A332FD30F044CBA98C87AC72AE7F0D1F2906</t>
  </si>
  <si>
    <t>临泽县扶贫互助项目</t>
  </si>
  <si>
    <t>P18620723-0001</t>
  </si>
  <si>
    <t>临泽县农业农村局</t>
  </si>
  <si>
    <t>D7A6F0A384B24B08900F1D921CC097C0</t>
  </si>
  <si>
    <t>326002</t>
  </si>
  <si>
    <t>高阿公路建设工程</t>
  </si>
  <si>
    <t>P18620700-0002</t>
  </si>
  <si>
    <t>政府收费高速公路</t>
  </si>
  <si>
    <t>张掖市交通局</t>
  </si>
  <si>
    <t>331A58E0C3A54BB1B0100204AE9FD56D</t>
  </si>
  <si>
    <t>348001</t>
  </si>
  <si>
    <t>高台县湿地新区商住开发及道路建设项目</t>
  </si>
  <si>
    <t>P18620724-0004</t>
  </si>
  <si>
    <t>B39DEF6CAEAD4F229A737E229E2B30C4</t>
  </si>
  <si>
    <t>注：本表反映上一年度新增地方政府债券资金使用情况，由县级以上地方各级财政部门在同级人民代表大会常务委员会批准决算后二十日内公开。</t>
  </si>
  <si>
    <t>DEBT_T_XXGK_FX_HBFXJS</t>
  </si>
  <si>
    <t>XM_TYPE#</t>
  </si>
  <si>
    <t>AD_BDQ#</t>
  </si>
  <si>
    <t>AD_BJ#</t>
  </si>
  <si>
    <t>ROW_NUM#</t>
  </si>
  <si>
    <t>表4-3</t>
  </si>
  <si>
    <t>2018年地方政府债务发行及还本付息情况表</t>
  </si>
  <si>
    <t>项目</t>
  </si>
  <si>
    <t>本地区</t>
  </si>
  <si>
    <t>本级</t>
  </si>
  <si>
    <t>YE_Y2</t>
  </si>
  <si>
    <t>一、2017年末地方政府债务余额</t>
  </si>
  <si>
    <t>YBYE_Y2</t>
  </si>
  <si>
    <t xml:space="preserve">  其中：一般债务</t>
  </si>
  <si>
    <t>ZXYE_Y2</t>
  </si>
  <si>
    <t xml:space="preserve">     专项债务</t>
  </si>
  <si>
    <t>XE_Y2</t>
  </si>
  <si>
    <t>二、2017年地方政府债务限额</t>
  </si>
  <si>
    <t>YBXE_Y2</t>
  </si>
  <si>
    <t>ZXXE_Y2</t>
  </si>
  <si>
    <t>FXYB</t>
  </si>
  <si>
    <t>三、2018年地方政府债务发行决算数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</si>
  <si>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</si>
  <si>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</si>
  <si>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</si>
  <si>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</si>
  <si>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</si>
  <si>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</si>
  <si>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</si>
  <si>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</si>
  <si>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</si>
  <si>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</si>
  <si>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</si>
  <si>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</si>
  <si>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</si>
  <si>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</si>
  <si>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四、2018年地方政府债务还本决算数</t>
  </si>
  <si>
    <t>YBHB_Y1</t>
  </si>
  <si>
    <t xml:space="preserve">     一般债务</t>
  </si>
  <si>
    <t>ZXHB_Y1</t>
  </si>
  <si>
    <t>FX_Y1</t>
  </si>
  <si>
    <t>五、2018年地方政府债务付息决算数</t>
  </si>
  <si>
    <t>YBFX_Y1</t>
  </si>
  <si>
    <t>ZXFX_Y1</t>
  </si>
  <si>
    <t>YE_Y1</t>
  </si>
  <si>
    <t>六、2018年末地方政府债务余额决算数</t>
  </si>
  <si>
    <t>YBYE_Y1</t>
  </si>
  <si>
    <t>ZXYE_Y1</t>
  </si>
  <si>
    <t>XE_Y1</t>
  </si>
  <si>
    <t>七、2018年地方政府债务限额</t>
  </si>
  <si>
    <t>YBXE_Y1</t>
  </si>
  <si>
    <t>ZXXE_Y1</t>
  </si>
  <si>
    <t>注：本表由县级以上地方各级财政部门在同级人民代表大会常务委员会批准决算后二十日内公开，反映上一年度本地区、本级地方政府债务限额及余额决算数。</t>
  </si>
  <si>
    <t>2018张掖市一般债券资金使用情况（决算公开）</t>
  </si>
  <si>
    <t>地区：张掖市</t>
  </si>
  <si>
    <t>单位：万元</t>
  </si>
  <si>
    <t>资金使用领域</t>
  </si>
  <si>
    <t>金额</t>
  </si>
  <si>
    <t>01铁路</t>
  </si>
  <si>
    <t>02公路</t>
  </si>
  <si>
    <t>03机场</t>
  </si>
  <si>
    <t>04市政建设</t>
  </si>
  <si>
    <t>05土地储备</t>
  </si>
  <si>
    <t>06保障性住房</t>
  </si>
  <si>
    <t>07生态建设和环境保护</t>
  </si>
  <si>
    <t>08政权建设</t>
  </si>
  <si>
    <t>09教育</t>
  </si>
  <si>
    <t>10科学</t>
  </si>
  <si>
    <t>11文化</t>
  </si>
  <si>
    <t>12医疗卫生</t>
  </si>
  <si>
    <t>13社会保障</t>
  </si>
  <si>
    <t>14粮油物资储备</t>
  </si>
  <si>
    <t>15农林水利建设</t>
  </si>
  <si>
    <t>16港口</t>
  </si>
  <si>
    <t>17水运基础设施</t>
  </si>
  <si>
    <t>18物流设施</t>
  </si>
  <si>
    <t>19能源基础设施</t>
  </si>
  <si>
    <t>20自然灾害防治体系建设</t>
  </si>
  <si>
    <t>99其他</t>
  </si>
  <si>
    <t>合计</t>
  </si>
  <si>
    <t>2018张掖市专项债券资金使用情况（决算公开）</t>
  </si>
  <si>
    <t>02交通基础设施</t>
  </si>
  <si>
    <t>0201铁路</t>
  </si>
  <si>
    <t>0202收费公路</t>
  </si>
  <si>
    <t>0203机场（不含通用机场）</t>
  </si>
  <si>
    <t>0204水运</t>
  </si>
  <si>
    <t>0205城市轨道交通</t>
  </si>
  <si>
    <t>0206城市停车场</t>
  </si>
  <si>
    <t>0299其他公路</t>
  </si>
  <si>
    <t>03能源</t>
  </si>
  <si>
    <t>0301天然气管网和储气设施</t>
  </si>
  <si>
    <t>0302城乡电网（农村电网改造升级和城市配电网）</t>
  </si>
  <si>
    <t>04农林水利</t>
  </si>
  <si>
    <t>0401农业</t>
  </si>
  <si>
    <t>0402水利</t>
  </si>
  <si>
    <t>0403林业</t>
  </si>
  <si>
    <t>05生态环保</t>
  </si>
  <si>
    <t>0501城镇污水垃圾处理</t>
  </si>
  <si>
    <t>06社会事业</t>
  </si>
  <si>
    <t>0601卫生健康（含应急医疗救治设施、公共卫生设施）</t>
  </si>
  <si>
    <t>0602教育（学前教育和职业教育）</t>
  </si>
  <si>
    <t>0603养老</t>
  </si>
  <si>
    <t>0604文化旅游</t>
  </si>
  <si>
    <t>0605其他社会事业</t>
  </si>
  <si>
    <t>07城乡冷链等物流基础设施</t>
  </si>
  <si>
    <t>08市政和产业园区基础设施</t>
  </si>
  <si>
    <t>0801市政基础设施（供水供热供气）</t>
  </si>
  <si>
    <t>0802产业园区基础设施</t>
  </si>
  <si>
    <t>09城镇老旧小区改造</t>
  </si>
  <si>
    <t>10棚户区改造</t>
  </si>
  <si>
    <t>中小银行风险化解</t>
  </si>
  <si>
    <t>01国家重大战略项目</t>
  </si>
  <si>
    <t>0101（一）京津冀协同发展</t>
  </si>
  <si>
    <t>0102（二）长江经济带发展</t>
  </si>
  <si>
    <t>0103（三）“一带一路”建设</t>
  </si>
  <si>
    <t>0104（四）粤港澳大湾区建设</t>
  </si>
  <si>
    <t>0105（五）长三角一体化发展</t>
  </si>
  <si>
    <t>0106（六）推进海南全面深化改革开放</t>
  </si>
  <si>
    <t xml:space="preserve"> AND T.AD_CODE_GK=620700 AND T.SET_YEAR_GK=2019</t>
  </si>
  <si>
    <t>AD_CODE_GK#620700</t>
  </si>
  <si>
    <t>620700 张掖市本级2018年地方政府债务限额及余额决算情况表</t>
  </si>
  <si>
    <t>AD_CODE#620700</t>
  </si>
  <si>
    <t>AD_NAME#620700 张掖市本级</t>
  </si>
  <si>
    <t>2018张掖市本级一般债券资金使用情况（决算公开）</t>
  </si>
  <si>
    <t>地区：张掖市本级</t>
  </si>
  <si>
    <t>2018张掖市本级专项债券资金使用情况（决算公开）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</si>
</sst>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000"/>
  </numFmts>
  <fonts count="53">
    <font>
      <sz val="12"/>
      <name val="宋体"/>
      <family val="0"/>
    </font>
    <font>
      <sz val="11"/>
      <color indexed="8"/>
      <name val="宋体"/>
      <family val="0"/>
    </font>
    <font>
      <sz val="20"/>
      <color indexed="8"/>
      <name val="黑体"/>
      <family val="3"/>
    </font>
    <font>
      <b/>
      <sz val="14"/>
      <name val="黑体"/>
      <family val="3"/>
    </font>
    <font>
      <b/>
      <sz val="12"/>
      <name val="SimSun"/>
      <family val="0"/>
    </font>
    <font>
      <sz val="14"/>
      <name val="黑体"/>
      <family val="3"/>
    </font>
    <font>
      <sz val="16"/>
      <color indexed="8"/>
      <name val="黑体"/>
      <family val="3"/>
    </font>
    <font>
      <sz val="11"/>
      <name val="黑体"/>
      <family val="3"/>
    </font>
    <font>
      <sz val="11"/>
      <color indexed="8"/>
      <name val="黑体"/>
      <family val="3"/>
    </font>
    <font>
      <sz val="16"/>
      <name val="黑体"/>
      <family val="3"/>
    </font>
    <font>
      <sz val="9"/>
      <name val="SimSun"/>
      <family val="0"/>
    </font>
    <font>
      <b/>
      <sz val="15"/>
      <name val="SimSun"/>
      <family val="0"/>
    </font>
    <font>
      <b/>
      <sz val="11"/>
      <name val="SimSun"/>
      <family val="0"/>
    </font>
    <font>
      <sz val="11"/>
      <name val="SimSun"/>
      <family val="0"/>
    </font>
    <font>
      <sz val="18"/>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top style="thin"/>
      <bottom/>
    </border>
    <border>
      <left style="thin"/>
      <right style="thin"/>
      <top/>
      <bottom/>
    </border>
    <border>
      <left style="thin"/>
      <right/>
      <top/>
      <bottom/>
    </border>
    <border>
      <left style="thin"/>
      <right/>
      <top/>
      <bottom style="thin"/>
    </border>
    <border>
      <left style="thin"/>
      <right style="thin"/>
      <top/>
      <bottom style="thin"/>
    </border>
    <border>
      <left/>
      <right style="thin"/>
      <top style="thin"/>
      <bottom style="thin"/>
    </border>
    <border>
      <left style="thin">
        <color rgb="FF000000"/>
      </left>
      <right/>
      <top style="thin"/>
      <bottom/>
    </border>
    <border>
      <left/>
      <right/>
      <top style="thin"/>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border>
    <border>
      <left/>
      <right/>
      <top/>
      <bottom style="thin">
        <color rgb="FF000000"/>
      </bottom>
    </border>
    <border>
      <left/>
      <right style="thin">
        <color rgb="FF000000"/>
      </right>
      <top/>
      <bottom/>
    </border>
    <border>
      <left/>
      <right style="thin">
        <color rgb="FF000000"/>
      </right>
      <top/>
      <bottom style="thin">
        <color rgb="FF000000"/>
      </bottom>
    </border>
    <border>
      <left/>
      <right/>
      <top style="medium">
        <color rgb="FF000000"/>
      </top>
      <bottom/>
    </border>
    <border>
      <left/>
      <right style="thin">
        <color rgb="FF000000"/>
      </right>
      <top style="medium">
        <color rgb="FF000000"/>
      </top>
      <bottom style="medium">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medium">
        <color rgb="FF000000"/>
      </right>
      <top style="medium">
        <color rgb="FF000000"/>
      </top>
      <bottom style="medium">
        <color rgb="FF000000"/>
      </bottom>
    </border>
    <border>
      <left/>
      <right style="medium">
        <color rgb="FF000000"/>
      </right>
      <top style="medium">
        <color rgb="FF000000"/>
      </top>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bottom style="medium">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bottom/>
    </border>
    <border>
      <left style="thin">
        <color rgb="FF000000"/>
      </left>
      <right style="medium">
        <color rgb="FF000000"/>
      </right>
      <top/>
      <bottom/>
    </border>
    <border>
      <left style="thin">
        <color rgb="FF000000"/>
      </left>
      <right/>
      <top style="thin">
        <color rgb="FF000000"/>
      </top>
      <bottom style="medium">
        <color rgb="FF000000"/>
      </bottom>
    </border>
    <border>
      <left style="thin">
        <color rgb="FF000000"/>
      </left>
      <right/>
      <top style="thin">
        <color rgb="FF000000"/>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0">
    <xf numFmtId="0" fontId="0" fillId="0" borderId="0" xfId="0" applyAlignment="1">
      <alignment vertical="center"/>
    </xf>
    <xf numFmtId="0" fontId="39" fillId="0" borderId="0" xfId="0" applyFont="1" applyFill="1" applyBorder="1" applyAlignment="1">
      <alignment vertical="center"/>
    </xf>
    <xf numFmtId="0" fontId="39" fillId="0" borderId="0" xfId="0" applyFont="1" applyFill="1" applyBorder="1" applyAlignment="1">
      <alignment horizontal="center" vertical="center"/>
    </xf>
    <xf numFmtId="176" fontId="39" fillId="0" borderId="0" xfId="0" applyNumberFormat="1" applyFont="1" applyFill="1" applyBorder="1" applyAlignment="1">
      <alignment horizontal="right" vertical="center"/>
    </xf>
    <xf numFmtId="0" fontId="2"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4" fillId="0" borderId="9"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6" fillId="0" borderId="9"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left" vertical="center" wrapText="1"/>
    </xf>
    <xf numFmtId="176" fontId="8" fillId="0" borderId="12" xfId="0" applyNumberFormat="1" applyFont="1" applyFill="1" applyBorder="1" applyAlignment="1">
      <alignment horizontal="right"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left" vertical="center" wrapText="1"/>
    </xf>
    <xf numFmtId="176" fontId="8" fillId="0" borderId="14" xfId="0" applyNumberFormat="1" applyFont="1" applyFill="1" applyBorder="1" applyAlignment="1">
      <alignment horizontal="right" vertical="center"/>
    </xf>
    <xf numFmtId="0" fontId="7" fillId="0" borderId="16" xfId="0" applyFont="1" applyFill="1" applyBorder="1" applyAlignment="1">
      <alignment horizontal="left" vertical="center" wrapText="1"/>
    </xf>
    <xf numFmtId="176" fontId="8" fillId="0" borderId="17" xfId="0" applyNumberFormat="1" applyFont="1" applyFill="1" applyBorder="1" applyAlignment="1">
      <alignment horizontal="right" vertical="center"/>
    </xf>
    <xf numFmtId="0" fontId="7" fillId="0" borderId="17"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left" vertical="center"/>
    </xf>
    <xf numFmtId="176" fontId="8" fillId="0" borderId="9" xfId="0" applyNumberFormat="1" applyFont="1" applyFill="1" applyBorder="1" applyAlignment="1">
      <alignment horizontal="right"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8" xfId="0" applyFont="1" applyFill="1" applyBorder="1" applyAlignment="1">
      <alignment horizontal="center" vertical="center"/>
    </xf>
    <xf numFmtId="176" fontId="39" fillId="0" borderId="9" xfId="0" applyNumberFormat="1" applyFont="1" applyFill="1" applyBorder="1" applyAlignment="1">
      <alignment horizontal="right" vertical="center"/>
    </xf>
    <xf numFmtId="177" fontId="39" fillId="0" borderId="0"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7" fillId="0" borderId="10" xfId="0" applyFont="1" applyFill="1" applyBorder="1" applyAlignment="1">
      <alignment horizontal="right" vertical="center" wrapText="1"/>
    </xf>
    <xf numFmtId="0" fontId="7" fillId="0" borderId="18" xfId="0" applyFont="1" applyFill="1" applyBorder="1" applyAlignment="1">
      <alignment horizontal="right" vertical="center" wrapText="1"/>
    </xf>
    <xf numFmtId="0" fontId="7" fillId="0" borderId="21" xfId="0" applyFont="1" applyFill="1" applyBorder="1" applyAlignment="1">
      <alignment horizontal="left" vertical="center" wrapText="1"/>
    </xf>
    <xf numFmtId="177" fontId="7" fillId="0" borderId="21" xfId="0" applyNumberFormat="1" applyFont="1" applyFill="1" applyBorder="1" applyAlignment="1">
      <alignment horizontal="right" vertical="center" wrapText="1"/>
    </xf>
    <xf numFmtId="0" fontId="7" fillId="0" borderId="22" xfId="0" applyFont="1" applyFill="1" applyBorder="1" applyAlignment="1">
      <alignment horizontal="left" vertical="center" wrapText="1"/>
    </xf>
    <xf numFmtId="177" fontId="8" fillId="0" borderId="9" xfId="0" applyNumberFormat="1" applyFont="1" applyFill="1" applyBorder="1" applyAlignment="1">
      <alignment horizontal="right" vertical="center"/>
    </xf>
    <xf numFmtId="0" fontId="7" fillId="0" borderId="23" xfId="0" applyFont="1" applyFill="1" applyBorder="1" applyAlignment="1">
      <alignment horizontal="left" vertical="center" wrapText="1"/>
    </xf>
    <xf numFmtId="177" fontId="8" fillId="0" borderId="12" xfId="0" applyNumberFormat="1" applyFont="1" applyFill="1" applyBorder="1" applyAlignment="1">
      <alignment horizontal="right" vertical="center"/>
    </xf>
    <xf numFmtId="0" fontId="7" fillId="0" borderId="22" xfId="0" applyFont="1" applyFill="1" applyBorder="1" applyAlignment="1">
      <alignment horizontal="center" vertical="center" wrapText="1"/>
    </xf>
    <xf numFmtId="177" fontId="8" fillId="0" borderId="9" xfId="0" applyNumberFormat="1" applyFont="1" applyFill="1" applyBorder="1" applyAlignment="1">
      <alignment vertical="center"/>
    </xf>
    <xf numFmtId="0" fontId="39" fillId="0" borderId="0" xfId="0" applyFont="1" applyFill="1" applyBorder="1" applyAlignment="1">
      <alignment vertical="center"/>
    </xf>
    <xf numFmtId="0" fontId="10"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3" fillId="0" borderId="0" xfId="0" applyFont="1" applyFill="1" applyBorder="1" applyAlignment="1">
      <alignment horizontal="left" vertical="center" wrapText="1"/>
    </xf>
    <xf numFmtId="4" fontId="13" fillId="0" borderId="26" xfId="0" applyNumberFormat="1" applyFont="1" applyFill="1" applyBorder="1" applyAlignment="1">
      <alignment horizontal="right" vertical="center" wrapText="1"/>
    </xf>
    <xf numFmtId="4" fontId="13" fillId="0" borderId="0" xfId="0" applyNumberFormat="1" applyFont="1" applyFill="1" applyBorder="1" applyAlignment="1">
      <alignment horizontal="right" vertical="center" wrapText="1"/>
    </xf>
    <xf numFmtId="0" fontId="13" fillId="0" borderId="27" xfId="0" applyFont="1" applyFill="1" applyBorder="1" applyAlignment="1">
      <alignment horizontal="left" vertical="center" wrapText="1"/>
    </xf>
    <xf numFmtId="4" fontId="13" fillId="0" borderId="21" xfId="0" applyNumberFormat="1" applyFont="1" applyFill="1" applyBorder="1" applyAlignment="1">
      <alignment horizontal="right" vertical="center" wrapText="1"/>
    </xf>
    <xf numFmtId="4" fontId="13" fillId="0" borderId="27" xfId="0" applyNumberFormat="1" applyFont="1" applyFill="1" applyBorder="1" applyAlignment="1">
      <alignment horizontal="right" vertical="center" wrapText="1"/>
    </xf>
    <xf numFmtId="0" fontId="13" fillId="0" borderId="28" xfId="0" applyFont="1" applyFill="1" applyBorder="1" applyAlignment="1">
      <alignment horizontal="left" vertical="center" wrapText="1"/>
    </xf>
    <xf numFmtId="4" fontId="13" fillId="0" borderId="28" xfId="0" applyNumberFormat="1" applyFont="1" applyFill="1" applyBorder="1" applyAlignment="1">
      <alignment horizontal="right" vertical="center" wrapText="1"/>
    </xf>
    <xf numFmtId="0" fontId="13" fillId="0" borderId="29" xfId="0" applyFont="1" applyFill="1" applyBorder="1" applyAlignment="1">
      <alignment horizontal="left" vertical="center" wrapText="1"/>
    </xf>
    <xf numFmtId="0" fontId="10" fillId="0" borderId="30" xfId="0" applyFont="1" applyFill="1" applyBorder="1" applyAlignment="1">
      <alignment vertical="center" wrapText="1"/>
    </xf>
    <xf numFmtId="0" fontId="12" fillId="0" borderId="31" xfId="0" applyFont="1" applyFill="1" applyBorder="1" applyAlignment="1">
      <alignment vertical="center" wrapText="1"/>
    </xf>
    <xf numFmtId="0" fontId="12" fillId="0" borderId="25" xfId="0" applyFont="1" applyFill="1" applyBorder="1" applyAlignment="1">
      <alignment vertical="center" wrapText="1"/>
    </xf>
    <xf numFmtId="0" fontId="13" fillId="0" borderId="32" xfId="0" applyFont="1" applyFill="1" applyBorder="1" applyAlignment="1">
      <alignment vertical="center" wrapText="1"/>
    </xf>
    <xf numFmtId="0" fontId="13" fillId="0" borderId="22" xfId="0" applyFont="1" applyFill="1" applyBorder="1" applyAlignment="1">
      <alignment vertical="center" wrapText="1"/>
    </xf>
    <xf numFmtId="178" fontId="13" fillId="0" borderId="22" xfId="0" applyNumberFormat="1" applyFont="1" applyFill="1" applyBorder="1" applyAlignment="1">
      <alignment vertical="center" wrapText="1"/>
    </xf>
    <xf numFmtId="4" fontId="13" fillId="0" borderId="22" xfId="0" applyNumberFormat="1" applyFont="1" applyFill="1" applyBorder="1" applyAlignment="1">
      <alignment vertical="center" wrapText="1"/>
    </xf>
    <xf numFmtId="0" fontId="12" fillId="0" borderId="24" xfId="0" applyFont="1" applyFill="1" applyBorder="1" applyAlignment="1">
      <alignment vertical="center" wrapText="1"/>
    </xf>
    <xf numFmtId="0" fontId="13" fillId="0" borderId="33" xfId="0" applyFont="1" applyFill="1" applyBorder="1" applyAlignment="1">
      <alignment horizontal="left" vertical="center" wrapText="1"/>
    </xf>
    <xf numFmtId="0" fontId="13" fillId="0" borderId="0" xfId="0" applyFont="1" applyFill="1" applyBorder="1" applyAlignment="1">
      <alignment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6" xfId="0" applyFont="1" applyFill="1" applyBorder="1" applyAlignment="1">
      <alignment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vertical="center" wrapText="1"/>
    </xf>
    <xf numFmtId="0" fontId="12" fillId="0" borderId="4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3" fillId="0" borderId="42" xfId="0" applyFont="1" applyFill="1" applyBorder="1" applyAlignment="1">
      <alignment vertical="center" wrapText="1"/>
    </xf>
    <xf numFmtId="4" fontId="13" fillId="0" borderId="28" xfId="0" applyNumberFormat="1" applyFont="1" applyFill="1" applyBorder="1" applyAlignment="1">
      <alignment vertical="center" wrapText="1"/>
    </xf>
    <xf numFmtId="4" fontId="13" fillId="0" borderId="0" xfId="0" applyNumberFormat="1" applyFont="1" applyFill="1" applyBorder="1" applyAlignment="1">
      <alignment vertical="center" wrapText="1"/>
    </xf>
    <xf numFmtId="4" fontId="13" fillId="0" borderId="43" xfId="0" applyNumberFormat="1" applyFont="1" applyFill="1" applyBorder="1" applyAlignment="1">
      <alignment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176" fontId="39" fillId="0" borderId="0" xfId="0" applyNumberFormat="1" applyFont="1" applyFill="1" applyBorder="1" applyAlignment="1">
      <alignmen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zoomScaleSheetLayoutView="100" workbookViewId="0" topLeftCell="A1">
      <selection activeCell="D40" sqref="D40"/>
    </sheetView>
  </sheetViews>
  <sheetFormatPr defaultColWidth="10.00390625" defaultRowHeight="14.25"/>
  <cols>
    <col min="1" max="2" width="9.00390625" style="45" hidden="1" customWidth="1"/>
    <col min="3" max="3" width="23.125" style="45" customWidth="1"/>
    <col min="4" max="5" width="25.25390625" style="45" customWidth="1"/>
    <col min="6" max="9" width="23.125" style="45" customWidth="1"/>
    <col min="10" max="10" width="9.75390625" style="45" customWidth="1"/>
    <col min="11" max="16384" width="10.00390625" style="45" customWidth="1"/>
  </cols>
  <sheetData>
    <row r="1" spans="1:4" s="45" customFormat="1" ht="22.5" hidden="1">
      <c r="A1" s="46"/>
      <c r="B1" s="46" t="s">
        <v>0</v>
      </c>
      <c r="C1" s="46" t="s">
        <v>1</v>
      </c>
      <c r="D1" s="46" t="s">
        <v>2</v>
      </c>
    </row>
    <row r="2" spans="1:4" s="45" customFormat="1" ht="22.5" hidden="1">
      <c r="A2" s="46">
        <v>0</v>
      </c>
      <c r="B2" s="46" t="s">
        <v>3</v>
      </c>
      <c r="C2" s="46" t="s">
        <v>4</v>
      </c>
      <c r="D2" s="46" t="s">
        <v>5</v>
      </c>
    </row>
    <row r="3" spans="1:9" s="45" customFormat="1" ht="13.5" hidden="1">
      <c r="A3" s="46">
        <v>0</v>
      </c>
      <c r="B3" s="46" t="s">
        <v>6</v>
      </c>
      <c r="C3" s="46" t="s">
        <v>7</v>
      </c>
      <c r="D3" s="46"/>
      <c r="E3" s="46" t="s">
        <v>8</v>
      </c>
      <c r="F3" s="46" t="s">
        <v>9</v>
      </c>
      <c r="G3" s="45"/>
      <c r="H3" s="46" t="s">
        <v>10</v>
      </c>
      <c r="I3" s="46" t="s">
        <v>11</v>
      </c>
    </row>
    <row r="4" spans="1:3" s="45" customFormat="1" ht="14.25" customHeight="1">
      <c r="A4" s="46">
        <v>0</v>
      </c>
      <c r="B4" s="46"/>
      <c r="C4" s="46" t="s">
        <v>12</v>
      </c>
    </row>
    <row r="5" spans="1:9" s="45" customFormat="1" ht="28.5" customHeight="1">
      <c r="A5" s="46">
        <v>0</v>
      </c>
      <c r="B5" s="45"/>
      <c r="C5" s="47" t="s">
        <v>13</v>
      </c>
      <c r="D5" s="47"/>
      <c r="E5" s="47"/>
      <c r="F5" s="47"/>
      <c r="G5" s="47"/>
      <c r="H5" s="47"/>
      <c r="I5" s="47"/>
    </row>
    <row r="6" spans="1:9" s="45" customFormat="1" ht="14.25" customHeight="1">
      <c r="A6" s="46">
        <v>0</v>
      </c>
      <c r="C6" s="46"/>
      <c r="D6" s="46"/>
      <c r="I6" s="48" t="s">
        <v>14</v>
      </c>
    </row>
    <row r="7" spans="1:9" s="45" customFormat="1" ht="16.5" customHeight="1">
      <c r="A7" s="46">
        <v>0</v>
      </c>
      <c r="B7" s="45"/>
      <c r="C7" s="70" t="s">
        <v>15</v>
      </c>
      <c r="D7" s="71" t="s">
        <v>16</v>
      </c>
      <c r="E7" s="71"/>
      <c r="F7" s="71"/>
      <c r="G7" s="72" t="s">
        <v>17</v>
      </c>
      <c r="H7" s="72"/>
      <c r="I7" s="72"/>
    </row>
    <row r="8" spans="1:9" s="45" customFormat="1" ht="16.5" customHeight="1">
      <c r="A8" s="46">
        <v>0</v>
      </c>
      <c r="C8" s="70"/>
      <c r="D8" s="73"/>
      <c r="E8" s="74" t="s">
        <v>18</v>
      </c>
      <c r="F8" s="75" t="s">
        <v>19</v>
      </c>
      <c r="G8" s="76"/>
      <c r="H8" s="74" t="s">
        <v>18</v>
      </c>
      <c r="I8" s="85" t="s">
        <v>19</v>
      </c>
    </row>
    <row r="9" spans="1:9" s="45" customFormat="1" ht="19.5" customHeight="1">
      <c r="A9" s="46">
        <v>0</v>
      </c>
      <c r="B9" s="45"/>
      <c r="C9" s="77" t="s">
        <v>20</v>
      </c>
      <c r="D9" s="78" t="s">
        <v>21</v>
      </c>
      <c r="E9" s="79" t="s">
        <v>22</v>
      </c>
      <c r="F9" s="80" t="s">
        <v>23</v>
      </c>
      <c r="G9" s="78" t="s">
        <v>24</v>
      </c>
      <c r="H9" s="79" t="s">
        <v>25</v>
      </c>
      <c r="I9" s="86" t="s">
        <v>26</v>
      </c>
    </row>
    <row r="10" spans="1:9" s="45" customFormat="1" ht="19.5" customHeight="1">
      <c r="A10" s="46" t="s">
        <v>27</v>
      </c>
      <c r="B10" s="69" t="s">
        <v>28</v>
      </c>
      <c r="C10" s="81" t="s">
        <v>29</v>
      </c>
      <c r="D10" s="82">
        <v>89.940294</v>
      </c>
      <c r="E10" s="83">
        <v>57.493821</v>
      </c>
      <c r="F10" s="84">
        <v>32.446473</v>
      </c>
      <c r="G10" s="82">
        <v>76.8424694916</v>
      </c>
      <c r="H10" s="82">
        <v>51.1840105157</v>
      </c>
      <c r="I10" s="83">
        <v>25.6584589759</v>
      </c>
    </row>
    <row r="11" spans="1:9" s="45" customFormat="1" ht="19.5" customHeight="1">
      <c r="A11" s="46" t="s">
        <v>27</v>
      </c>
      <c r="B11" s="69" t="s">
        <v>30</v>
      </c>
      <c r="C11" s="81" t="s">
        <v>31</v>
      </c>
      <c r="D11" s="82">
        <v>15.924888</v>
      </c>
      <c r="E11" s="83">
        <v>12.611188</v>
      </c>
      <c r="F11" s="84">
        <v>3.3137</v>
      </c>
      <c r="G11" s="82">
        <v>14.2464870009</v>
      </c>
      <c r="H11" s="82">
        <v>12.150887</v>
      </c>
      <c r="I11" s="83">
        <v>2.0956000009</v>
      </c>
    </row>
    <row r="12" spans="1:9" s="45" customFormat="1" ht="19.5" customHeight="1">
      <c r="A12" s="46" t="s">
        <v>27</v>
      </c>
      <c r="B12" s="69" t="s">
        <v>32</v>
      </c>
      <c r="C12" s="81" t="s">
        <v>33</v>
      </c>
      <c r="D12" s="82">
        <v>25.97305</v>
      </c>
      <c r="E12" s="83">
        <v>12.640966</v>
      </c>
      <c r="F12" s="84">
        <v>13.332084</v>
      </c>
      <c r="G12" s="82">
        <v>20.6864954552</v>
      </c>
      <c r="H12" s="82">
        <v>10.2464923464</v>
      </c>
      <c r="I12" s="83">
        <v>10.4400031088</v>
      </c>
    </row>
    <row r="13" spans="1:9" s="45" customFormat="1" ht="19.5" customHeight="1">
      <c r="A13" s="46" t="s">
        <v>27</v>
      </c>
      <c r="B13" s="69" t="s">
        <v>34</v>
      </c>
      <c r="C13" s="81" t="s">
        <v>35</v>
      </c>
      <c r="D13" s="82">
        <v>3.38107</v>
      </c>
      <c r="E13" s="83">
        <v>3.038461</v>
      </c>
      <c r="F13" s="84">
        <v>0.342609</v>
      </c>
      <c r="G13" s="82">
        <v>2.7367074113</v>
      </c>
      <c r="H13" s="82">
        <v>2.7367074113</v>
      </c>
      <c r="I13" s="83">
        <v>0</v>
      </c>
    </row>
    <row r="14" spans="1:9" s="45" customFormat="1" ht="19.5" customHeight="1">
      <c r="A14" s="46" t="s">
        <v>27</v>
      </c>
      <c r="B14" s="69" t="s">
        <v>36</v>
      </c>
      <c r="C14" s="81" t="s">
        <v>37</v>
      </c>
      <c r="D14" s="82">
        <v>11.053147</v>
      </c>
      <c r="E14" s="83">
        <v>7.262864</v>
      </c>
      <c r="F14" s="84">
        <v>3.790283</v>
      </c>
      <c r="G14" s="82">
        <v>10.9849638437</v>
      </c>
      <c r="H14" s="82">
        <v>7.2528638437</v>
      </c>
      <c r="I14" s="83">
        <v>3.7321</v>
      </c>
    </row>
    <row r="15" spans="1:9" s="45" customFormat="1" ht="19.5" customHeight="1">
      <c r="A15" s="46" t="s">
        <v>27</v>
      </c>
      <c r="B15" s="69" t="s">
        <v>38</v>
      </c>
      <c r="C15" s="81" t="s">
        <v>39</v>
      </c>
      <c r="D15" s="82">
        <v>11.739895</v>
      </c>
      <c r="E15" s="83">
        <v>9.503809</v>
      </c>
      <c r="F15" s="84">
        <v>2.236086</v>
      </c>
      <c r="G15" s="82">
        <v>9.106634143</v>
      </c>
      <c r="H15" s="82">
        <v>7.6604667275</v>
      </c>
      <c r="I15" s="83">
        <v>1.4461674155</v>
      </c>
    </row>
    <row r="16" spans="1:9" s="45" customFormat="1" ht="19.5" customHeight="1">
      <c r="A16" s="46" t="s">
        <v>27</v>
      </c>
      <c r="B16" s="69" t="s">
        <v>40</v>
      </c>
      <c r="C16" s="81" t="s">
        <v>41</v>
      </c>
      <c r="D16" s="82">
        <v>11.210463</v>
      </c>
      <c r="E16" s="83">
        <v>6.531007</v>
      </c>
      <c r="F16" s="84">
        <v>4.679456</v>
      </c>
      <c r="G16" s="82">
        <v>9.3490816375</v>
      </c>
      <c r="H16" s="82">
        <v>6.0336931868</v>
      </c>
      <c r="I16" s="83">
        <v>3.3153884507</v>
      </c>
    </row>
    <row r="17" spans="1:9" s="45" customFormat="1" ht="19.5" customHeight="1">
      <c r="A17" s="46" t="s">
        <v>27</v>
      </c>
      <c r="B17" s="69" t="s">
        <v>42</v>
      </c>
      <c r="C17" s="81" t="s">
        <v>43</v>
      </c>
      <c r="D17" s="82">
        <v>10.657781</v>
      </c>
      <c r="E17" s="83">
        <v>5.905526</v>
      </c>
      <c r="F17" s="84">
        <v>4.752255</v>
      </c>
      <c r="G17" s="82">
        <v>9.7321</v>
      </c>
      <c r="H17" s="82">
        <v>5.1029</v>
      </c>
      <c r="I17" s="83">
        <v>4.6292</v>
      </c>
    </row>
    <row r="18" spans="1:9" s="45" customFormat="1" ht="14.25" customHeight="1">
      <c r="A18" s="46">
        <v>0</v>
      </c>
      <c r="B18" s="45"/>
      <c r="C18" s="60" t="s">
        <v>44</v>
      </c>
      <c r="D18" s="60"/>
      <c r="E18" s="60"/>
      <c r="F18" s="60"/>
      <c r="G18" s="60"/>
      <c r="H18" s="60"/>
      <c r="I18" s="60"/>
    </row>
    <row r="19" spans="1:9" s="45" customFormat="1" ht="14.25" customHeight="1">
      <c r="A19" s="46">
        <v>0</v>
      </c>
      <c r="B19" s="45"/>
      <c r="C19" s="46" t="s">
        <v>45</v>
      </c>
      <c r="D19" s="46"/>
      <c r="E19" s="46"/>
      <c r="F19" s="46"/>
      <c r="G19" s="46"/>
      <c r="H19" s="46"/>
      <c r="I19" s="46"/>
    </row>
  </sheetData>
  <sheetProtection/>
  <mergeCells count="6">
    <mergeCell ref="C5:I5"/>
    <mergeCell ref="D7:F7"/>
    <mergeCell ref="G7:I7"/>
    <mergeCell ref="C18:I18"/>
    <mergeCell ref="C19:I19"/>
    <mergeCell ref="C7:C8"/>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C67"/>
  <sheetViews>
    <sheetView tabSelected="1" zoomScaleSheetLayoutView="100" workbookViewId="0" topLeftCell="A38">
      <selection activeCell="E24" sqref="E24"/>
    </sheetView>
  </sheetViews>
  <sheetFormatPr defaultColWidth="9.00390625" defaultRowHeight="14.25"/>
  <cols>
    <col min="1" max="1" width="26.125" style="2" customWidth="1"/>
    <col min="2" max="2" width="38.00390625" style="1" customWidth="1"/>
    <col min="3" max="3" width="19.125" style="3" customWidth="1"/>
    <col min="4" max="16384" width="9.00390625" style="1" customWidth="1"/>
  </cols>
  <sheetData>
    <row r="1" spans="1:3" s="1" customFormat="1" ht="40.5" customHeight="1">
      <c r="A1" s="4" t="s">
        <v>668</v>
      </c>
      <c r="B1" s="4"/>
      <c r="C1" s="4"/>
    </row>
    <row r="2" spans="1:3" s="1" customFormat="1" ht="23.25" customHeight="1">
      <c r="A2" s="5" t="s">
        <v>667</v>
      </c>
      <c r="B2" s="5"/>
      <c r="C2" s="5"/>
    </row>
    <row r="3" spans="1:3" s="1" customFormat="1" ht="24" customHeight="1">
      <c r="A3" s="6" t="s">
        <v>598</v>
      </c>
      <c r="B3" s="6"/>
      <c r="C3" s="6"/>
    </row>
    <row r="4" spans="1:3" s="1" customFormat="1" ht="24.75" customHeight="1">
      <c r="A4" s="7" t="s">
        <v>599</v>
      </c>
      <c r="B4" s="8"/>
      <c r="C4" s="9" t="s">
        <v>600</v>
      </c>
    </row>
    <row r="5" spans="1:3" s="1" customFormat="1" ht="28.5" customHeight="1">
      <c r="A5" s="10" t="s">
        <v>624</v>
      </c>
      <c r="B5" s="11" t="s">
        <v>625</v>
      </c>
      <c r="C5" s="12"/>
    </row>
    <row r="6" spans="1:3" s="1" customFormat="1" ht="2.25" customHeight="1">
      <c r="A6" s="13"/>
      <c r="B6" s="14"/>
      <c r="C6" s="15"/>
    </row>
    <row r="7" spans="1:3" s="1" customFormat="1" ht="13.5" hidden="1">
      <c r="A7" s="13"/>
      <c r="B7" s="16"/>
      <c r="C7" s="17"/>
    </row>
    <row r="8" spans="1:3" s="1" customFormat="1" ht="13.5">
      <c r="A8" s="13"/>
      <c r="B8" s="11" t="s">
        <v>626</v>
      </c>
      <c r="C8" s="12"/>
    </row>
    <row r="9" spans="1:3" s="1" customFormat="1" ht="13.5">
      <c r="A9" s="13"/>
      <c r="B9" s="16"/>
      <c r="C9" s="17"/>
    </row>
    <row r="10" spans="1:3" s="1" customFormat="1" ht="13.5">
      <c r="A10" s="13"/>
      <c r="B10" s="11" t="s">
        <v>627</v>
      </c>
      <c r="C10" s="12"/>
    </row>
    <row r="11" spans="1:3" s="1" customFormat="1" ht="13.5">
      <c r="A11" s="13"/>
      <c r="B11" s="16"/>
      <c r="C11" s="17"/>
    </row>
    <row r="12" spans="1:3" s="1" customFormat="1" ht="13.5">
      <c r="A12" s="13"/>
      <c r="B12" s="11" t="s">
        <v>628</v>
      </c>
      <c r="C12" s="12"/>
    </row>
    <row r="13" spans="1:3" s="1" customFormat="1" ht="13.5">
      <c r="A13" s="13"/>
      <c r="B13" s="16"/>
      <c r="C13" s="17"/>
    </row>
    <row r="14" spans="1:3" s="1" customFormat="1" ht="13.5">
      <c r="A14" s="13"/>
      <c r="B14" s="11" t="s">
        <v>629</v>
      </c>
      <c r="C14" s="12"/>
    </row>
    <row r="15" spans="1:3" s="1" customFormat="1" ht="13.5">
      <c r="A15" s="13"/>
      <c r="B15" s="16"/>
      <c r="C15" s="17"/>
    </row>
    <row r="16" spans="1:3" s="1" customFormat="1" ht="13.5">
      <c r="A16" s="13"/>
      <c r="B16" s="11" t="s">
        <v>630</v>
      </c>
      <c r="C16" s="12"/>
    </row>
    <row r="17" spans="1:3" s="1" customFormat="1" ht="13.5">
      <c r="A17" s="18"/>
      <c r="B17" s="16"/>
      <c r="C17" s="17"/>
    </row>
    <row r="18" spans="1:3" s="1" customFormat="1" ht="13.5">
      <c r="A18" s="10" t="s">
        <v>632</v>
      </c>
      <c r="B18" s="11" t="s">
        <v>633</v>
      </c>
      <c r="C18" s="12"/>
    </row>
    <row r="19" spans="1:3" s="1" customFormat="1" ht="13.5">
      <c r="A19" s="13"/>
      <c r="B19" s="14"/>
      <c r="C19" s="15"/>
    </row>
    <row r="20" spans="1:3" s="1" customFormat="1" ht="3" customHeight="1">
      <c r="A20" s="13"/>
      <c r="B20" s="16"/>
      <c r="C20" s="17"/>
    </row>
    <row r="21" spans="1:3" s="1" customFormat="1" ht="14.25" customHeight="1">
      <c r="A21" s="13"/>
      <c r="B21" s="11" t="s">
        <v>634</v>
      </c>
      <c r="C21" s="12"/>
    </row>
    <row r="22" spans="1:3" s="1" customFormat="1" ht="13.5">
      <c r="A22" s="18"/>
      <c r="B22" s="16"/>
      <c r="C22" s="17"/>
    </row>
    <row r="23" spans="1:3" s="1" customFormat="1" ht="14.25" customHeight="1">
      <c r="A23" s="10" t="s">
        <v>635</v>
      </c>
      <c r="B23" s="11" t="s">
        <v>636</v>
      </c>
      <c r="C23" s="12"/>
    </row>
    <row r="24" spans="1:3" s="1" customFormat="1" ht="13.5">
      <c r="A24" s="13"/>
      <c r="B24" s="14"/>
      <c r="C24" s="15"/>
    </row>
    <row r="25" spans="1:3" s="1" customFormat="1" ht="8.25" customHeight="1">
      <c r="A25" s="13"/>
      <c r="B25" s="16"/>
      <c r="C25" s="17"/>
    </row>
    <row r="26" spans="1:3" s="1" customFormat="1" ht="13.5">
      <c r="A26" s="13"/>
      <c r="B26" s="11" t="s">
        <v>637</v>
      </c>
      <c r="C26" s="12"/>
    </row>
    <row r="27" spans="1:3" s="1" customFormat="1" ht="13.5">
      <c r="A27" s="13"/>
      <c r="B27" s="16"/>
      <c r="C27" s="17"/>
    </row>
    <row r="28" spans="1:3" s="1" customFormat="1" ht="13.5">
      <c r="A28" s="13"/>
      <c r="B28" s="11" t="s">
        <v>638</v>
      </c>
      <c r="C28" s="12"/>
    </row>
    <row r="29" spans="1:3" s="1" customFormat="1" ht="13.5">
      <c r="A29" s="18"/>
      <c r="B29" s="16"/>
      <c r="C29" s="17"/>
    </row>
    <row r="30" spans="1:3" s="1" customFormat="1" ht="13.5">
      <c r="A30" s="10" t="s">
        <v>639</v>
      </c>
      <c r="B30" s="11" t="s">
        <v>640</v>
      </c>
      <c r="C30" s="12"/>
    </row>
    <row r="31" spans="1:3" s="1" customFormat="1" ht="13.5">
      <c r="A31" s="13"/>
      <c r="B31" s="14"/>
      <c r="C31" s="15"/>
    </row>
    <row r="32" spans="1:3" s="1" customFormat="1" ht="13.5">
      <c r="A32" s="18"/>
      <c r="B32" s="16"/>
      <c r="C32" s="17"/>
    </row>
    <row r="33" spans="1:3" s="1" customFormat="1" ht="13.5">
      <c r="A33" s="10" t="s">
        <v>641</v>
      </c>
      <c r="B33" s="11" t="s">
        <v>642</v>
      </c>
      <c r="C33" s="12"/>
    </row>
    <row r="34" spans="1:3" s="1" customFormat="1" ht="14.25" customHeight="1">
      <c r="A34" s="13"/>
      <c r="B34" s="14"/>
      <c r="C34" s="15"/>
    </row>
    <row r="35" spans="1:3" s="1" customFormat="1" ht="5.25" customHeight="1">
      <c r="A35" s="13"/>
      <c r="B35" s="16"/>
      <c r="C35" s="17"/>
    </row>
    <row r="36" spans="1:3" s="1" customFormat="1" ht="14.25" customHeight="1">
      <c r="A36" s="13"/>
      <c r="B36" s="11" t="s">
        <v>643</v>
      </c>
      <c r="C36" s="12"/>
    </row>
    <row r="37" spans="1:3" s="1" customFormat="1" ht="13.5">
      <c r="A37" s="13"/>
      <c r="B37" s="16"/>
      <c r="C37" s="17"/>
    </row>
    <row r="38" spans="1:3" s="1" customFormat="1" ht="13.5">
      <c r="A38" s="13"/>
      <c r="B38" s="11" t="s">
        <v>644</v>
      </c>
      <c r="C38" s="12"/>
    </row>
    <row r="39" spans="1:3" s="1" customFormat="1" ht="13.5">
      <c r="A39" s="13"/>
      <c r="B39" s="16"/>
      <c r="C39" s="17"/>
    </row>
    <row r="40" spans="1:3" s="1" customFormat="1" ht="13.5">
      <c r="A40" s="13"/>
      <c r="B40" s="11" t="s">
        <v>645</v>
      </c>
      <c r="C40" s="12"/>
    </row>
    <row r="41" spans="1:3" s="1" customFormat="1" ht="13.5">
      <c r="A41" s="13"/>
      <c r="B41" s="16"/>
      <c r="C41" s="17"/>
    </row>
    <row r="42" spans="1:3" s="1" customFormat="1" ht="13.5">
      <c r="A42" s="13"/>
      <c r="B42" s="11" t="s">
        <v>646</v>
      </c>
      <c r="C42" s="12"/>
    </row>
    <row r="43" spans="1:3" s="1" customFormat="1" ht="13.5">
      <c r="A43" s="18"/>
      <c r="B43" s="16"/>
      <c r="C43" s="17"/>
    </row>
    <row r="44" spans="1:3" s="1" customFormat="1" ht="36" customHeight="1">
      <c r="A44" s="19" t="s">
        <v>647</v>
      </c>
      <c r="B44" s="20" t="s">
        <v>647</v>
      </c>
      <c r="C44" s="21"/>
    </row>
    <row r="45" spans="1:3" s="1" customFormat="1" ht="13.5">
      <c r="A45" s="22" t="s">
        <v>648</v>
      </c>
      <c r="B45" s="11" t="s">
        <v>649</v>
      </c>
      <c r="C45" s="12"/>
    </row>
    <row r="46" spans="1:3" s="1" customFormat="1" ht="8.25" customHeight="1">
      <c r="A46" s="23"/>
      <c r="B46" s="14"/>
      <c r="C46" s="15"/>
    </row>
    <row r="47" spans="1:3" s="1" customFormat="1" ht="10.5" customHeight="1">
      <c r="A47" s="23"/>
      <c r="B47" s="16"/>
      <c r="C47" s="17"/>
    </row>
    <row r="48" spans="1:3" s="1" customFormat="1" ht="13.5">
      <c r="A48" s="23"/>
      <c r="B48" s="11" t="s">
        <v>650</v>
      </c>
      <c r="C48" s="12"/>
    </row>
    <row r="49" spans="1:3" s="1" customFormat="1" ht="13.5">
      <c r="A49" s="24"/>
      <c r="B49" s="16"/>
      <c r="C49" s="17"/>
    </row>
    <row r="50" spans="1:3" s="1" customFormat="1" ht="26.25" customHeight="1">
      <c r="A50" s="25" t="s">
        <v>651</v>
      </c>
      <c r="B50" s="26" t="s">
        <v>651</v>
      </c>
      <c r="C50" s="21"/>
    </row>
    <row r="51" spans="1:3" s="1" customFormat="1" ht="24" customHeight="1">
      <c r="A51" s="25" t="s">
        <v>652</v>
      </c>
      <c r="B51" s="26" t="s">
        <v>652</v>
      </c>
      <c r="C51" s="21"/>
    </row>
    <row r="52" spans="1:3" s="1" customFormat="1" ht="29.25" customHeight="1">
      <c r="A52" s="25" t="s">
        <v>653</v>
      </c>
      <c r="B52" s="26" t="s">
        <v>653</v>
      </c>
      <c r="C52" s="21"/>
    </row>
    <row r="53" spans="1:3" s="1" customFormat="1" ht="13.5">
      <c r="A53" s="10" t="s">
        <v>654</v>
      </c>
      <c r="B53" s="11" t="s">
        <v>655</v>
      </c>
      <c r="C53" s="12"/>
    </row>
    <row r="54" spans="1:3" s="1" customFormat="1" ht="13.5">
      <c r="A54" s="13"/>
      <c r="B54" s="14"/>
      <c r="C54" s="15"/>
    </row>
    <row r="55" spans="1:3" s="1" customFormat="1" ht="0" customHeight="1" hidden="1">
      <c r="A55" s="13"/>
      <c r="B55" s="14"/>
      <c r="C55" s="15"/>
    </row>
    <row r="56" spans="1:3" s="1" customFormat="1" ht="13.5" hidden="1">
      <c r="A56" s="13"/>
      <c r="B56" s="16"/>
      <c r="C56" s="17"/>
    </row>
    <row r="57" spans="1:3" s="1" customFormat="1" ht="13.5">
      <c r="A57" s="13"/>
      <c r="B57" s="11" t="s">
        <v>656</v>
      </c>
      <c r="C57" s="12"/>
    </row>
    <row r="58" spans="1:3" s="1" customFormat="1" ht="13.5">
      <c r="A58" s="13"/>
      <c r="B58" s="16"/>
      <c r="C58" s="17"/>
    </row>
    <row r="59" spans="1:3" s="1" customFormat="1" ht="13.5">
      <c r="A59" s="13"/>
      <c r="B59" s="11" t="s">
        <v>657</v>
      </c>
      <c r="C59" s="12"/>
    </row>
    <row r="60" spans="1:3" s="1" customFormat="1" ht="13.5">
      <c r="A60" s="13"/>
      <c r="B60" s="16"/>
      <c r="C60" s="17"/>
    </row>
    <row r="61" spans="1:3" s="1" customFormat="1" ht="13.5">
      <c r="A61" s="13"/>
      <c r="B61" s="11" t="s">
        <v>658</v>
      </c>
      <c r="C61" s="12"/>
    </row>
    <row r="62" spans="1:3" s="1" customFormat="1" ht="13.5">
      <c r="A62" s="13"/>
      <c r="B62" s="16"/>
      <c r="C62" s="17"/>
    </row>
    <row r="63" spans="1:3" s="1" customFormat="1" ht="13.5">
      <c r="A63" s="13"/>
      <c r="B63" s="11" t="s">
        <v>659</v>
      </c>
      <c r="C63" s="12"/>
    </row>
    <row r="64" spans="1:3" s="1" customFormat="1" ht="9" customHeight="1">
      <c r="A64" s="13"/>
      <c r="B64" s="16"/>
      <c r="C64" s="17"/>
    </row>
    <row r="65" spans="1:3" s="1" customFormat="1" ht="13.5">
      <c r="A65" s="13"/>
      <c r="B65" s="11" t="s">
        <v>660</v>
      </c>
      <c r="C65" s="12"/>
    </row>
    <row r="66" spans="1:3" s="1" customFormat="1" ht="13.5">
      <c r="A66" s="18"/>
      <c r="B66" s="16"/>
      <c r="C66" s="17"/>
    </row>
    <row r="67" spans="1:3" s="1" customFormat="1" ht="33" customHeight="1">
      <c r="A67" s="27" t="s">
        <v>622</v>
      </c>
      <c r="B67" s="28"/>
      <c r="C67" s="29">
        <f>SUM(C5:C66)</f>
        <v>0</v>
      </c>
    </row>
  </sheetData>
  <sheetProtection/>
  <mergeCells count="62">
    <mergeCell ref="A1:C1"/>
    <mergeCell ref="A2:C2"/>
    <mergeCell ref="A3:C3"/>
    <mergeCell ref="A4:B4"/>
    <mergeCell ref="A67:B67"/>
    <mergeCell ref="A5:A17"/>
    <mergeCell ref="A18:A22"/>
    <mergeCell ref="A23:A29"/>
    <mergeCell ref="A30:A32"/>
    <mergeCell ref="A33:A43"/>
    <mergeCell ref="A45:A49"/>
    <mergeCell ref="A53:A66"/>
    <mergeCell ref="B5:B7"/>
    <mergeCell ref="B8:B9"/>
    <mergeCell ref="B10:B11"/>
    <mergeCell ref="B12:B13"/>
    <mergeCell ref="B14:B15"/>
    <mergeCell ref="B16:B17"/>
    <mergeCell ref="B18:B20"/>
    <mergeCell ref="B21:B22"/>
    <mergeCell ref="B23:B25"/>
    <mergeCell ref="B26:B27"/>
    <mergeCell ref="B28:B29"/>
    <mergeCell ref="B30:B32"/>
    <mergeCell ref="B33:B35"/>
    <mergeCell ref="B36:B37"/>
    <mergeCell ref="B38:B39"/>
    <mergeCell ref="B40:B41"/>
    <mergeCell ref="B42:B43"/>
    <mergeCell ref="B45:B47"/>
    <mergeCell ref="B48:B49"/>
    <mergeCell ref="B53:B56"/>
    <mergeCell ref="B57:B58"/>
    <mergeCell ref="B59:B60"/>
    <mergeCell ref="B61:B62"/>
    <mergeCell ref="B63:B64"/>
    <mergeCell ref="B65:B66"/>
    <mergeCell ref="C5:C7"/>
    <mergeCell ref="C8:C9"/>
    <mergeCell ref="C10:C11"/>
    <mergeCell ref="C12:C13"/>
    <mergeCell ref="C14:C15"/>
    <mergeCell ref="C16:C17"/>
    <mergeCell ref="C18:C20"/>
    <mergeCell ref="C21:C22"/>
    <mergeCell ref="C23:C25"/>
    <mergeCell ref="C26:C27"/>
    <mergeCell ref="C28:C29"/>
    <mergeCell ref="C30:C32"/>
    <mergeCell ref="C33:C35"/>
    <mergeCell ref="C36:C37"/>
    <mergeCell ref="C38:C39"/>
    <mergeCell ref="C40:C41"/>
    <mergeCell ref="C42:C43"/>
    <mergeCell ref="C45:C47"/>
    <mergeCell ref="C48:C49"/>
    <mergeCell ref="C53:C56"/>
    <mergeCell ref="C57:C58"/>
    <mergeCell ref="C59:C60"/>
    <mergeCell ref="C61:C62"/>
    <mergeCell ref="C63:C64"/>
    <mergeCell ref="C65:C6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N95"/>
  <sheetViews>
    <sheetView zoomScaleSheetLayoutView="100" workbookViewId="0" topLeftCell="A1">
      <selection activeCell="E26" sqref="E26"/>
    </sheetView>
  </sheetViews>
  <sheetFormatPr defaultColWidth="10.00390625" defaultRowHeight="14.25"/>
  <cols>
    <col min="1" max="1" width="9.00390625" style="45" hidden="1" customWidth="1"/>
    <col min="2" max="2" width="34.50390625" style="45" customWidth="1"/>
    <col min="3" max="3" width="27.25390625" style="45" customWidth="1"/>
    <col min="4" max="4" width="26.375" style="45" customWidth="1"/>
    <col min="5" max="5" width="23.375" style="45" customWidth="1"/>
    <col min="6" max="6" width="25.25390625" style="45" customWidth="1"/>
    <col min="7" max="7" width="22.25390625" style="45" customWidth="1"/>
    <col min="8" max="8" width="18.625" style="45" customWidth="1"/>
    <col min="9" max="9" width="12.75390625" style="45" customWidth="1"/>
    <col min="10" max="14" width="9.00390625" style="45" hidden="1" customWidth="1"/>
    <col min="15" max="15" width="9.75390625" style="45" customWidth="1"/>
    <col min="16" max="16384" width="10.00390625" style="45" customWidth="1"/>
  </cols>
  <sheetData>
    <row r="1" spans="1:3" s="45" customFormat="1" ht="45" hidden="1">
      <c r="A1" s="46" t="s">
        <v>46</v>
      </c>
      <c r="B1" s="46" t="s">
        <v>47</v>
      </c>
      <c r="C1" s="46" t="s">
        <v>1</v>
      </c>
    </row>
    <row r="2" spans="1:6" s="45" customFormat="1" ht="13.5" hidden="1">
      <c r="A2" s="46">
        <v>0</v>
      </c>
      <c r="B2" s="46" t="s">
        <v>3</v>
      </c>
      <c r="C2" s="46" t="s">
        <v>48</v>
      </c>
      <c r="D2" s="46" t="s">
        <v>49</v>
      </c>
      <c r="E2" s="46" t="s">
        <v>4</v>
      </c>
      <c r="F2" s="46" t="s">
        <v>5</v>
      </c>
    </row>
    <row r="3" spans="1:14" s="45" customFormat="1" ht="13.5" hidden="1">
      <c r="A3" s="46">
        <v>0</v>
      </c>
      <c r="B3" s="46" t="s">
        <v>50</v>
      </c>
      <c r="C3" s="46" t="s">
        <v>51</v>
      </c>
      <c r="D3" s="46" t="s">
        <v>52</v>
      </c>
      <c r="E3" s="46" t="s">
        <v>53</v>
      </c>
      <c r="F3" s="46" t="s">
        <v>54</v>
      </c>
      <c r="G3" s="46" t="s">
        <v>55</v>
      </c>
      <c r="H3" s="46" t="s">
        <v>56</v>
      </c>
      <c r="I3" s="46" t="s">
        <v>57</v>
      </c>
      <c r="J3" s="46" t="s">
        <v>58</v>
      </c>
      <c r="K3" s="46" t="s">
        <v>59</v>
      </c>
      <c r="L3" s="46" t="s">
        <v>60</v>
      </c>
      <c r="M3" s="46" t="s">
        <v>61</v>
      </c>
      <c r="N3" s="46" t="s">
        <v>62</v>
      </c>
    </row>
    <row r="4" spans="1:2" s="45" customFormat="1" ht="14.25" customHeight="1">
      <c r="A4" s="46">
        <v>0</v>
      </c>
      <c r="B4" s="46" t="s">
        <v>63</v>
      </c>
    </row>
    <row r="5" spans="1:6" s="45" customFormat="1" ht="28.5" customHeight="1">
      <c r="A5" s="46">
        <v>0</v>
      </c>
      <c r="B5" s="47" t="s">
        <v>64</v>
      </c>
      <c r="C5" s="47"/>
      <c r="D5" s="47"/>
      <c r="E5" s="47"/>
      <c r="F5" s="47"/>
    </row>
    <row r="6" spans="2:9" s="45" customFormat="1" ht="14.25" customHeight="1">
      <c r="B6" s="48" t="s">
        <v>14</v>
      </c>
      <c r="C6" s="48"/>
      <c r="D6" s="48"/>
      <c r="E6" s="48"/>
      <c r="F6" s="48"/>
      <c r="G6" s="48"/>
      <c r="H6" s="48"/>
      <c r="I6" s="48"/>
    </row>
    <row r="7" spans="1:9" s="45" customFormat="1" ht="27" customHeight="1">
      <c r="A7" s="46">
        <v>0</v>
      </c>
      <c r="B7" s="61" t="s">
        <v>65</v>
      </c>
      <c r="C7" s="62" t="s">
        <v>66</v>
      </c>
      <c r="D7" s="62" t="s">
        <v>67</v>
      </c>
      <c r="E7" s="62" t="s">
        <v>68</v>
      </c>
      <c r="F7" s="62" t="s">
        <v>69</v>
      </c>
      <c r="G7" s="62" t="s">
        <v>70</v>
      </c>
      <c r="H7" s="62" t="s">
        <v>71</v>
      </c>
      <c r="I7" s="67" t="s">
        <v>72</v>
      </c>
    </row>
    <row r="8" spans="1:14" s="45" customFormat="1" ht="19.5" customHeight="1">
      <c r="A8" s="46" t="s">
        <v>27</v>
      </c>
      <c r="B8" s="63" t="s">
        <v>73</v>
      </c>
      <c r="C8" s="64" t="s">
        <v>74</v>
      </c>
      <c r="D8" s="64" t="s">
        <v>75</v>
      </c>
      <c r="E8" s="64" t="s">
        <v>76</v>
      </c>
      <c r="F8" s="65" t="s">
        <v>77</v>
      </c>
      <c r="G8" s="64" t="s">
        <v>78</v>
      </c>
      <c r="H8" s="66">
        <v>3.8</v>
      </c>
      <c r="I8" s="68" t="s">
        <v>79</v>
      </c>
      <c r="J8" s="69" t="s">
        <v>80</v>
      </c>
      <c r="K8" s="46" t="s">
        <v>81</v>
      </c>
      <c r="L8" s="46" t="s">
        <v>82</v>
      </c>
      <c r="M8" s="46" t="s">
        <v>83</v>
      </c>
      <c r="N8" s="46" t="s">
        <v>84</v>
      </c>
    </row>
    <row r="9" spans="1:14" s="45" customFormat="1" ht="27" customHeight="1">
      <c r="A9" s="46" t="s">
        <v>27</v>
      </c>
      <c r="B9" s="63" t="s">
        <v>85</v>
      </c>
      <c r="C9" s="64" t="s">
        <v>86</v>
      </c>
      <c r="D9" s="64" t="s">
        <v>75</v>
      </c>
      <c r="E9" s="64" t="s">
        <v>76</v>
      </c>
      <c r="F9" s="65" t="s">
        <v>87</v>
      </c>
      <c r="G9" s="64" t="s">
        <v>78</v>
      </c>
      <c r="H9" s="66">
        <v>3.8</v>
      </c>
      <c r="I9" s="68" t="s">
        <v>79</v>
      </c>
      <c r="J9" s="69" t="s">
        <v>88</v>
      </c>
      <c r="K9" s="46" t="s">
        <v>81</v>
      </c>
      <c r="L9" s="46" t="s">
        <v>82</v>
      </c>
      <c r="M9" s="46" t="s">
        <v>89</v>
      </c>
      <c r="N9" s="46" t="s">
        <v>84</v>
      </c>
    </row>
    <row r="10" spans="1:14" s="45" customFormat="1" ht="19.5" customHeight="1">
      <c r="A10" s="46" t="s">
        <v>27</v>
      </c>
      <c r="B10" s="63" t="s">
        <v>90</v>
      </c>
      <c r="C10" s="64"/>
      <c r="D10" s="64" t="s">
        <v>91</v>
      </c>
      <c r="E10" s="64" t="s">
        <v>92</v>
      </c>
      <c r="F10" s="65" t="s">
        <v>93</v>
      </c>
      <c r="G10" s="64" t="s">
        <v>94</v>
      </c>
      <c r="H10" s="66">
        <v>6</v>
      </c>
      <c r="I10" s="68" t="s">
        <v>95</v>
      </c>
      <c r="J10" s="69" t="s">
        <v>96</v>
      </c>
      <c r="K10" s="46" t="s">
        <v>97</v>
      </c>
      <c r="L10" s="46" t="s">
        <v>98</v>
      </c>
      <c r="M10" s="46" t="s">
        <v>99</v>
      </c>
      <c r="N10" s="46" t="s">
        <v>100</v>
      </c>
    </row>
    <row r="11" spans="1:14" s="45" customFormat="1" ht="19.5" customHeight="1">
      <c r="A11" s="46" t="s">
        <v>27</v>
      </c>
      <c r="B11" s="63" t="s">
        <v>101</v>
      </c>
      <c r="C11" s="64" t="s">
        <v>102</v>
      </c>
      <c r="D11" s="64" t="s">
        <v>103</v>
      </c>
      <c r="E11" s="64" t="s">
        <v>76</v>
      </c>
      <c r="F11" s="65" t="s">
        <v>104</v>
      </c>
      <c r="G11" s="64" t="s">
        <v>78</v>
      </c>
      <c r="H11" s="66">
        <v>3.8</v>
      </c>
      <c r="I11" s="68" t="s">
        <v>79</v>
      </c>
      <c r="J11" s="69" t="s">
        <v>105</v>
      </c>
      <c r="K11" s="46" t="s">
        <v>106</v>
      </c>
      <c r="L11" s="46" t="s">
        <v>82</v>
      </c>
      <c r="M11" s="46" t="s">
        <v>83</v>
      </c>
      <c r="N11" s="46" t="s">
        <v>84</v>
      </c>
    </row>
    <row r="12" spans="1:14" s="45" customFormat="1" ht="27" customHeight="1">
      <c r="A12" s="46" t="s">
        <v>27</v>
      </c>
      <c r="B12" s="63" t="s">
        <v>107</v>
      </c>
      <c r="C12" s="64" t="s">
        <v>108</v>
      </c>
      <c r="D12" s="64" t="s">
        <v>109</v>
      </c>
      <c r="E12" s="64" t="s">
        <v>110</v>
      </c>
      <c r="F12" s="65" t="s">
        <v>111</v>
      </c>
      <c r="G12" s="64" t="s">
        <v>94</v>
      </c>
      <c r="H12" s="66">
        <v>6</v>
      </c>
      <c r="I12" s="68" t="s">
        <v>95</v>
      </c>
      <c r="J12" s="69" t="s">
        <v>112</v>
      </c>
      <c r="K12" s="46" t="s">
        <v>113</v>
      </c>
      <c r="L12" s="46" t="s">
        <v>114</v>
      </c>
      <c r="M12" s="46" t="s">
        <v>115</v>
      </c>
      <c r="N12" s="46" t="s">
        <v>100</v>
      </c>
    </row>
    <row r="13" spans="1:14" s="45" customFormat="1" ht="27" customHeight="1">
      <c r="A13" s="46" t="s">
        <v>27</v>
      </c>
      <c r="B13" s="63" t="s">
        <v>116</v>
      </c>
      <c r="C13" s="64" t="s">
        <v>117</v>
      </c>
      <c r="D13" s="64" t="s">
        <v>118</v>
      </c>
      <c r="E13" s="64" t="s">
        <v>76</v>
      </c>
      <c r="F13" s="65" t="s">
        <v>119</v>
      </c>
      <c r="G13" s="64" t="s">
        <v>94</v>
      </c>
      <c r="H13" s="66">
        <v>6</v>
      </c>
      <c r="I13" s="68" t="s">
        <v>95</v>
      </c>
      <c r="J13" s="69" t="s">
        <v>120</v>
      </c>
      <c r="K13" s="46" t="s">
        <v>121</v>
      </c>
      <c r="L13" s="46" t="s">
        <v>82</v>
      </c>
      <c r="M13" s="46" t="s">
        <v>122</v>
      </c>
      <c r="N13" s="46" t="s">
        <v>100</v>
      </c>
    </row>
    <row r="14" spans="1:14" s="45" customFormat="1" ht="19.5" customHeight="1">
      <c r="A14" s="46" t="s">
        <v>27</v>
      </c>
      <c r="B14" s="63" t="s">
        <v>123</v>
      </c>
      <c r="C14" s="64" t="s">
        <v>124</v>
      </c>
      <c r="D14" s="64" t="s">
        <v>75</v>
      </c>
      <c r="E14" s="64" t="s">
        <v>76</v>
      </c>
      <c r="F14" s="65" t="s">
        <v>125</v>
      </c>
      <c r="G14" s="64" t="s">
        <v>94</v>
      </c>
      <c r="H14" s="66">
        <v>6</v>
      </c>
      <c r="I14" s="68" t="s">
        <v>95</v>
      </c>
      <c r="J14" s="69" t="s">
        <v>126</v>
      </c>
      <c r="K14" s="46" t="s">
        <v>81</v>
      </c>
      <c r="L14" s="46" t="s">
        <v>82</v>
      </c>
      <c r="M14" s="46" t="s">
        <v>127</v>
      </c>
      <c r="N14" s="46" t="s">
        <v>100</v>
      </c>
    </row>
    <row r="15" spans="1:14" s="45" customFormat="1" ht="27" customHeight="1">
      <c r="A15" s="46" t="s">
        <v>27</v>
      </c>
      <c r="B15" s="63" t="s">
        <v>128</v>
      </c>
      <c r="C15" s="64" t="s">
        <v>129</v>
      </c>
      <c r="D15" s="64" t="s">
        <v>130</v>
      </c>
      <c r="E15" s="64" t="s">
        <v>76</v>
      </c>
      <c r="F15" s="65" t="s">
        <v>87</v>
      </c>
      <c r="G15" s="64" t="s">
        <v>94</v>
      </c>
      <c r="H15" s="66">
        <v>6</v>
      </c>
      <c r="I15" s="68" t="s">
        <v>95</v>
      </c>
      <c r="J15" s="69" t="s">
        <v>131</v>
      </c>
      <c r="K15" s="46" t="s">
        <v>132</v>
      </c>
      <c r="L15" s="46" t="s">
        <v>82</v>
      </c>
      <c r="M15" s="46" t="s">
        <v>89</v>
      </c>
      <c r="N15" s="46" t="s">
        <v>100</v>
      </c>
    </row>
    <row r="16" spans="1:14" s="45" customFormat="1" ht="19.5" customHeight="1">
      <c r="A16" s="46" t="s">
        <v>27</v>
      </c>
      <c r="B16" s="63" t="s">
        <v>133</v>
      </c>
      <c r="C16" s="64" t="s">
        <v>134</v>
      </c>
      <c r="D16" s="64" t="s">
        <v>135</v>
      </c>
      <c r="E16" s="64" t="s">
        <v>136</v>
      </c>
      <c r="F16" s="65" t="s">
        <v>137</v>
      </c>
      <c r="G16" s="64" t="s">
        <v>94</v>
      </c>
      <c r="H16" s="66">
        <v>6</v>
      </c>
      <c r="I16" s="68" t="s">
        <v>95</v>
      </c>
      <c r="J16" s="69" t="s">
        <v>138</v>
      </c>
      <c r="K16" s="46" t="s">
        <v>139</v>
      </c>
      <c r="L16" s="46" t="s">
        <v>140</v>
      </c>
      <c r="M16" s="46" t="s">
        <v>141</v>
      </c>
      <c r="N16" s="46" t="s">
        <v>100</v>
      </c>
    </row>
    <row r="17" spans="1:14" s="45" customFormat="1" ht="19.5" customHeight="1">
      <c r="A17" s="46" t="s">
        <v>27</v>
      </c>
      <c r="B17" s="63" t="s">
        <v>142</v>
      </c>
      <c r="C17" s="64" t="s">
        <v>143</v>
      </c>
      <c r="D17" s="64" t="s">
        <v>144</v>
      </c>
      <c r="E17" s="64" t="s">
        <v>145</v>
      </c>
      <c r="F17" s="65" t="s">
        <v>146</v>
      </c>
      <c r="G17" s="64" t="s">
        <v>94</v>
      </c>
      <c r="H17" s="66">
        <v>6</v>
      </c>
      <c r="I17" s="68" t="s">
        <v>95</v>
      </c>
      <c r="J17" s="69" t="s">
        <v>147</v>
      </c>
      <c r="K17" s="46" t="s">
        <v>148</v>
      </c>
      <c r="L17" s="46" t="s">
        <v>149</v>
      </c>
      <c r="M17" s="46" t="s">
        <v>150</v>
      </c>
      <c r="N17" s="46" t="s">
        <v>100</v>
      </c>
    </row>
    <row r="18" spans="1:14" s="45" customFormat="1" ht="27" customHeight="1">
      <c r="A18" s="46" t="s">
        <v>27</v>
      </c>
      <c r="B18" s="63" t="s">
        <v>151</v>
      </c>
      <c r="C18" s="64" t="s">
        <v>152</v>
      </c>
      <c r="D18" s="64" t="s">
        <v>153</v>
      </c>
      <c r="E18" s="64" t="s">
        <v>154</v>
      </c>
      <c r="F18" s="65" t="s">
        <v>155</v>
      </c>
      <c r="G18" s="64" t="s">
        <v>156</v>
      </c>
      <c r="H18" s="66">
        <v>5</v>
      </c>
      <c r="I18" s="68" t="s">
        <v>157</v>
      </c>
      <c r="J18" s="69" t="s">
        <v>158</v>
      </c>
      <c r="K18" s="46" t="s">
        <v>159</v>
      </c>
      <c r="L18" s="46" t="s">
        <v>160</v>
      </c>
      <c r="M18" s="46" t="s">
        <v>161</v>
      </c>
      <c r="N18" s="46" t="s">
        <v>162</v>
      </c>
    </row>
    <row r="19" spans="1:14" s="45" customFormat="1" ht="19.5" customHeight="1">
      <c r="A19" s="46" t="s">
        <v>27</v>
      </c>
      <c r="B19" s="63" t="s">
        <v>163</v>
      </c>
      <c r="C19" s="64" t="s">
        <v>164</v>
      </c>
      <c r="D19" s="64" t="s">
        <v>153</v>
      </c>
      <c r="E19" s="64" t="s">
        <v>154</v>
      </c>
      <c r="F19" s="65" t="s">
        <v>165</v>
      </c>
      <c r="G19" s="64" t="s">
        <v>156</v>
      </c>
      <c r="H19" s="66">
        <v>5</v>
      </c>
      <c r="I19" s="68" t="s">
        <v>157</v>
      </c>
      <c r="J19" s="69" t="s">
        <v>166</v>
      </c>
      <c r="K19" s="46" t="s">
        <v>159</v>
      </c>
      <c r="L19" s="46" t="s">
        <v>160</v>
      </c>
      <c r="M19" s="46" t="s">
        <v>167</v>
      </c>
      <c r="N19" s="46" t="s">
        <v>162</v>
      </c>
    </row>
    <row r="20" spans="1:14" s="45" customFormat="1" ht="19.5" customHeight="1">
      <c r="A20" s="46" t="s">
        <v>27</v>
      </c>
      <c r="B20" s="63" t="s">
        <v>168</v>
      </c>
      <c r="C20" s="64" t="s">
        <v>169</v>
      </c>
      <c r="D20" s="64" t="s">
        <v>170</v>
      </c>
      <c r="E20" s="64" t="s">
        <v>76</v>
      </c>
      <c r="F20" s="65" t="s">
        <v>171</v>
      </c>
      <c r="G20" s="64" t="s">
        <v>172</v>
      </c>
      <c r="H20" s="66">
        <v>1.2</v>
      </c>
      <c r="I20" s="68" t="s">
        <v>157</v>
      </c>
      <c r="J20" s="69" t="s">
        <v>173</v>
      </c>
      <c r="K20" s="46" t="s">
        <v>174</v>
      </c>
      <c r="L20" s="46" t="s">
        <v>82</v>
      </c>
      <c r="M20" s="46" t="s">
        <v>175</v>
      </c>
      <c r="N20" s="46" t="s">
        <v>176</v>
      </c>
    </row>
    <row r="21" spans="1:14" s="45" customFormat="1" ht="27" customHeight="1">
      <c r="A21" s="46" t="s">
        <v>27</v>
      </c>
      <c r="B21" s="63" t="s">
        <v>177</v>
      </c>
      <c r="C21" s="64" t="s">
        <v>178</v>
      </c>
      <c r="D21" s="64" t="s">
        <v>179</v>
      </c>
      <c r="E21" s="64" t="s">
        <v>180</v>
      </c>
      <c r="F21" s="65" t="s">
        <v>181</v>
      </c>
      <c r="G21" s="64" t="s">
        <v>78</v>
      </c>
      <c r="H21" s="66">
        <v>3.8</v>
      </c>
      <c r="I21" s="68" t="s">
        <v>79</v>
      </c>
      <c r="J21" s="69" t="s">
        <v>182</v>
      </c>
      <c r="K21" s="46" t="s">
        <v>183</v>
      </c>
      <c r="L21" s="46" t="s">
        <v>184</v>
      </c>
      <c r="M21" s="46" t="s">
        <v>185</v>
      </c>
      <c r="N21" s="46" t="s">
        <v>84</v>
      </c>
    </row>
    <row r="22" spans="1:14" s="45" customFormat="1" ht="27" customHeight="1">
      <c r="A22" s="46" t="s">
        <v>27</v>
      </c>
      <c r="B22" s="63" t="s">
        <v>186</v>
      </c>
      <c r="C22" s="64" t="s">
        <v>187</v>
      </c>
      <c r="D22" s="64" t="s">
        <v>188</v>
      </c>
      <c r="E22" s="64" t="s">
        <v>145</v>
      </c>
      <c r="F22" s="65" t="s">
        <v>189</v>
      </c>
      <c r="G22" s="64" t="s">
        <v>78</v>
      </c>
      <c r="H22" s="66">
        <v>3.8</v>
      </c>
      <c r="I22" s="68" t="s">
        <v>79</v>
      </c>
      <c r="J22" s="69" t="s">
        <v>190</v>
      </c>
      <c r="K22" s="46" t="s">
        <v>191</v>
      </c>
      <c r="L22" s="46" t="s">
        <v>149</v>
      </c>
      <c r="M22" s="46" t="s">
        <v>150</v>
      </c>
      <c r="N22" s="46" t="s">
        <v>84</v>
      </c>
    </row>
    <row r="23" spans="1:14" s="45" customFormat="1" ht="27" customHeight="1">
      <c r="A23" s="46" t="s">
        <v>27</v>
      </c>
      <c r="B23" s="63" t="s">
        <v>192</v>
      </c>
      <c r="C23" s="64" t="s">
        <v>193</v>
      </c>
      <c r="D23" s="64" t="s">
        <v>144</v>
      </c>
      <c r="E23" s="64" t="s">
        <v>180</v>
      </c>
      <c r="F23" s="65" t="s">
        <v>194</v>
      </c>
      <c r="G23" s="64" t="s">
        <v>94</v>
      </c>
      <c r="H23" s="66">
        <v>6</v>
      </c>
      <c r="I23" s="68" t="s">
        <v>95</v>
      </c>
      <c r="J23" s="69" t="s">
        <v>195</v>
      </c>
      <c r="K23" s="46" t="s">
        <v>148</v>
      </c>
      <c r="L23" s="46" t="s">
        <v>184</v>
      </c>
      <c r="M23" s="46" t="s">
        <v>185</v>
      </c>
      <c r="N23" s="46" t="s">
        <v>100</v>
      </c>
    </row>
    <row r="24" spans="1:14" s="45" customFormat="1" ht="19.5" customHeight="1">
      <c r="A24" s="46" t="s">
        <v>27</v>
      </c>
      <c r="B24" s="63" t="s">
        <v>196</v>
      </c>
      <c r="C24" s="64" t="s">
        <v>197</v>
      </c>
      <c r="D24" s="64" t="s">
        <v>103</v>
      </c>
      <c r="E24" s="64" t="s">
        <v>198</v>
      </c>
      <c r="F24" s="65" t="s">
        <v>199</v>
      </c>
      <c r="G24" s="64" t="s">
        <v>94</v>
      </c>
      <c r="H24" s="66">
        <v>6</v>
      </c>
      <c r="I24" s="68" t="s">
        <v>95</v>
      </c>
      <c r="J24" s="69" t="s">
        <v>200</v>
      </c>
      <c r="K24" s="46" t="s">
        <v>106</v>
      </c>
      <c r="L24" s="46" t="s">
        <v>201</v>
      </c>
      <c r="M24" s="46" t="s">
        <v>202</v>
      </c>
      <c r="N24" s="46" t="s">
        <v>100</v>
      </c>
    </row>
    <row r="25" spans="1:14" s="45" customFormat="1" ht="27" customHeight="1">
      <c r="A25" s="46" t="s">
        <v>27</v>
      </c>
      <c r="B25" s="63" t="s">
        <v>203</v>
      </c>
      <c r="C25" s="64" t="s">
        <v>204</v>
      </c>
      <c r="D25" s="64" t="s">
        <v>205</v>
      </c>
      <c r="E25" s="64" t="s">
        <v>76</v>
      </c>
      <c r="F25" s="65" t="s">
        <v>206</v>
      </c>
      <c r="G25" s="64" t="s">
        <v>94</v>
      </c>
      <c r="H25" s="66">
        <v>6</v>
      </c>
      <c r="I25" s="68" t="s">
        <v>95</v>
      </c>
      <c r="J25" s="69" t="s">
        <v>207</v>
      </c>
      <c r="K25" s="46" t="s">
        <v>162</v>
      </c>
      <c r="L25" s="46" t="s">
        <v>82</v>
      </c>
      <c r="M25" s="46" t="s">
        <v>208</v>
      </c>
      <c r="N25" s="46" t="s">
        <v>100</v>
      </c>
    </row>
    <row r="26" spans="1:14" s="45" customFormat="1" ht="19.5" customHeight="1">
      <c r="A26" s="46" t="s">
        <v>27</v>
      </c>
      <c r="B26" s="63" t="s">
        <v>142</v>
      </c>
      <c r="C26" s="64" t="s">
        <v>209</v>
      </c>
      <c r="D26" s="64" t="s">
        <v>144</v>
      </c>
      <c r="E26" s="64" t="s">
        <v>145</v>
      </c>
      <c r="F26" s="65" t="s">
        <v>210</v>
      </c>
      <c r="G26" s="64" t="s">
        <v>94</v>
      </c>
      <c r="H26" s="66">
        <v>6</v>
      </c>
      <c r="I26" s="68" t="s">
        <v>95</v>
      </c>
      <c r="J26" s="69" t="s">
        <v>211</v>
      </c>
      <c r="K26" s="46" t="s">
        <v>148</v>
      </c>
      <c r="L26" s="46" t="s">
        <v>149</v>
      </c>
      <c r="M26" s="46" t="s">
        <v>212</v>
      </c>
      <c r="N26" s="46" t="s">
        <v>100</v>
      </c>
    </row>
    <row r="27" spans="1:14" s="45" customFormat="1" ht="27" customHeight="1">
      <c r="A27" s="46" t="s">
        <v>27</v>
      </c>
      <c r="B27" s="63" t="s">
        <v>213</v>
      </c>
      <c r="C27" s="64" t="s">
        <v>214</v>
      </c>
      <c r="D27" s="64" t="s">
        <v>188</v>
      </c>
      <c r="E27" s="64" t="s">
        <v>215</v>
      </c>
      <c r="F27" s="65" t="s">
        <v>216</v>
      </c>
      <c r="G27" s="64" t="s">
        <v>78</v>
      </c>
      <c r="H27" s="66">
        <v>3.8</v>
      </c>
      <c r="I27" s="68" t="s">
        <v>79</v>
      </c>
      <c r="J27" s="69" t="s">
        <v>217</v>
      </c>
      <c r="K27" s="46" t="s">
        <v>191</v>
      </c>
      <c r="L27" s="46" t="s">
        <v>218</v>
      </c>
      <c r="M27" s="46" t="s">
        <v>219</v>
      </c>
      <c r="N27" s="46" t="s">
        <v>84</v>
      </c>
    </row>
    <row r="28" spans="1:14" s="45" customFormat="1" ht="27" customHeight="1">
      <c r="A28" s="46" t="s">
        <v>27</v>
      </c>
      <c r="B28" s="63" t="s">
        <v>220</v>
      </c>
      <c r="C28" s="64" t="s">
        <v>221</v>
      </c>
      <c r="D28" s="64" t="s">
        <v>179</v>
      </c>
      <c r="E28" s="64" t="s">
        <v>76</v>
      </c>
      <c r="F28" s="65" t="s">
        <v>222</v>
      </c>
      <c r="G28" s="64" t="s">
        <v>78</v>
      </c>
      <c r="H28" s="66">
        <v>3.8</v>
      </c>
      <c r="I28" s="68" t="s">
        <v>79</v>
      </c>
      <c r="J28" s="69" t="s">
        <v>223</v>
      </c>
      <c r="K28" s="46" t="s">
        <v>183</v>
      </c>
      <c r="L28" s="46" t="s">
        <v>82</v>
      </c>
      <c r="M28" s="46" t="s">
        <v>127</v>
      </c>
      <c r="N28" s="46" t="s">
        <v>84</v>
      </c>
    </row>
    <row r="29" spans="1:14" s="45" customFormat="1" ht="27" customHeight="1">
      <c r="A29" s="46" t="s">
        <v>27</v>
      </c>
      <c r="B29" s="63" t="s">
        <v>224</v>
      </c>
      <c r="C29" s="64" t="s">
        <v>225</v>
      </c>
      <c r="D29" s="64" t="s">
        <v>226</v>
      </c>
      <c r="E29" s="64" t="s">
        <v>110</v>
      </c>
      <c r="F29" s="65" t="s">
        <v>227</v>
      </c>
      <c r="G29" s="64" t="s">
        <v>94</v>
      </c>
      <c r="H29" s="66">
        <v>6</v>
      </c>
      <c r="I29" s="68" t="s">
        <v>95</v>
      </c>
      <c r="J29" s="69" t="s">
        <v>228</v>
      </c>
      <c r="K29" s="46" t="s">
        <v>229</v>
      </c>
      <c r="L29" s="46" t="s">
        <v>114</v>
      </c>
      <c r="M29" s="46" t="s">
        <v>230</v>
      </c>
      <c r="N29" s="46" t="s">
        <v>100</v>
      </c>
    </row>
    <row r="30" spans="1:14" s="45" customFormat="1" ht="27" customHeight="1">
      <c r="A30" s="46" t="s">
        <v>27</v>
      </c>
      <c r="B30" s="63" t="s">
        <v>231</v>
      </c>
      <c r="C30" s="64" t="s">
        <v>232</v>
      </c>
      <c r="D30" s="64" t="s">
        <v>144</v>
      </c>
      <c r="E30" s="64" t="s">
        <v>233</v>
      </c>
      <c r="F30" s="65" t="s">
        <v>234</v>
      </c>
      <c r="G30" s="64" t="s">
        <v>94</v>
      </c>
      <c r="H30" s="66">
        <v>6</v>
      </c>
      <c r="I30" s="68" t="s">
        <v>95</v>
      </c>
      <c r="J30" s="69" t="s">
        <v>235</v>
      </c>
      <c r="K30" s="46" t="s">
        <v>148</v>
      </c>
      <c r="L30" s="46" t="s">
        <v>236</v>
      </c>
      <c r="M30" s="46" t="s">
        <v>237</v>
      </c>
      <c r="N30" s="46" t="s">
        <v>100</v>
      </c>
    </row>
    <row r="31" spans="1:14" s="45" customFormat="1" ht="27" customHeight="1">
      <c r="A31" s="46" t="s">
        <v>27</v>
      </c>
      <c r="B31" s="63" t="s">
        <v>238</v>
      </c>
      <c r="C31" s="64" t="s">
        <v>239</v>
      </c>
      <c r="D31" s="64" t="s">
        <v>144</v>
      </c>
      <c r="E31" s="64" t="s">
        <v>198</v>
      </c>
      <c r="F31" s="65" t="s">
        <v>240</v>
      </c>
      <c r="G31" s="64" t="s">
        <v>94</v>
      </c>
      <c r="H31" s="66">
        <v>6</v>
      </c>
      <c r="I31" s="68" t="s">
        <v>95</v>
      </c>
      <c r="J31" s="69" t="s">
        <v>241</v>
      </c>
      <c r="K31" s="46" t="s">
        <v>148</v>
      </c>
      <c r="L31" s="46" t="s">
        <v>201</v>
      </c>
      <c r="M31" s="46" t="s">
        <v>242</v>
      </c>
      <c r="N31" s="46" t="s">
        <v>100</v>
      </c>
    </row>
    <row r="32" spans="1:14" s="45" customFormat="1" ht="27" customHeight="1">
      <c r="A32" s="46" t="s">
        <v>27</v>
      </c>
      <c r="B32" s="63" t="s">
        <v>243</v>
      </c>
      <c r="C32" s="64" t="s">
        <v>244</v>
      </c>
      <c r="D32" s="64" t="s">
        <v>103</v>
      </c>
      <c r="E32" s="64" t="s">
        <v>198</v>
      </c>
      <c r="F32" s="65" t="s">
        <v>245</v>
      </c>
      <c r="G32" s="64" t="s">
        <v>94</v>
      </c>
      <c r="H32" s="66">
        <v>6</v>
      </c>
      <c r="I32" s="68" t="s">
        <v>95</v>
      </c>
      <c r="J32" s="69" t="s">
        <v>246</v>
      </c>
      <c r="K32" s="46" t="s">
        <v>106</v>
      </c>
      <c r="L32" s="46" t="s">
        <v>201</v>
      </c>
      <c r="M32" s="46" t="s">
        <v>247</v>
      </c>
      <c r="N32" s="46" t="s">
        <v>100</v>
      </c>
    </row>
    <row r="33" spans="1:14" s="45" customFormat="1" ht="19.5" customHeight="1">
      <c r="A33" s="46" t="s">
        <v>27</v>
      </c>
      <c r="B33" s="63" t="s">
        <v>248</v>
      </c>
      <c r="C33" s="64" t="s">
        <v>249</v>
      </c>
      <c r="D33" s="64" t="s">
        <v>250</v>
      </c>
      <c r="E33" s="64" t="s">
        <v>76</v>
      </c>
      <c r="F33" s="65" t="s">
        <v>125</v>
      </c>
      <c r="G33" s="64" t="s">
        <v>94</v>
      </c>
      <c r="H33" s="66">
        <v>6</v>
      </c>
      <c r="I33" s="68" t="s">
        <v>95</v>
      </c>
      <c r="J33" s="69" t="s">
        <v>251</v>
      </c>
      <c r="K33" s="46" t="s">
        <v>252</v>
      </c>
      <c r="L33" s="46" t="s">
        <v>82</v>
      </c>
      <c r="M33" s="46" t="s">
        <v>127</v>
      </c>
      <c r="N33" s="46" t="s">
        <v>100</v>
      </c>
    </row>
    <row r="34" spans="1:14" s="45" customFormat="1" ht="27" customHeight="1">
      <c r="A34" s="46" t="s">
        <v>27</v>
      </c>
      <c r="B34" s="63" t="s">
        <v>253</v>
      </c>
      <c r="C34" s="64" t="s">
        <v>254</v>
      </c>
      <c r="D34" s="64" t="s">
        <v>91</v>
      </c>
      <c r="E34" s="64" t="s">
        <v>76</v>
      </c>
      <c r="F34" s="65" t="s">
        <v>255</v>
      </c>
      <c r="G34" s="64" t="s">
        <v>94</v>
      </c>
      <c r="H34" s="66">
        <v>6</v>
      </c>
      <c r="I34" s="68" t="s">
        <v>95</v>
      </c>
      <c r="J34" s="69" t="s">
        <v>256</v>
      </c>
      <c r="K34" s="46" t="s">
        <v>97</v>
      </c>
      <c r="L34" s="46" t="s">
        <v>82</v>
      </c>
      <c r="M34" s="46" t="s">
        <v>257</v>
      </c>
      <c r="N34" s="46" t="s">
        <v>100</v>
      </c>
    </row>
    <row r="35" spans="1:14" s="45" customFormat="1" ht="27" customHeight="1">
      <c r="A35" s="46" t="s">
        <v>27</v>
      </c>
      <c r="B35" s="63" t="s">
        <v>258</v>
      </c>
      <c r="C35" s="64" t="s">
        <v>259</v>
      </c>
      <c r="D35" s="64" t="s">
        <v>260</v>
      </c>
      <c r="E35" s="64" t="s">
        <v>261</v>
      </c>
      <c r="F35" s="65" t="s">
        <v>262</v>
      </c>
      <c r="G35" s="64" t="s">
        <v>94</v>
      </c>
      <c r="H35" s="66">
        <v>6</v>
      </c>
      <c r="I35" s="68" t="s">
        <v>95</v>
      </c>
      <c r="J35" s="69" t="s">
        <v>263</v>
      </c>
      <c r="K35" s="46" t="s">
        <v>264</v>
      </c>
      <c r="L35" s="46" t="s">
        <v>265</v>
      </c>
      <c r="M35" s="46" t="s">
        <v>266</v>
      </c>
      <c r="N35" s="46" t="s">
        <v>100</v>
      </c>
    </row>
    <row r="36" spans="1:14" s="45" customFormat="1" ht="19.5" customHeight="1">
      <c r="A36" s="46" t="s">
        <v>27</v>
      </c>
      <c r="B36" s="63" t="s">
        <v>142</v>
      </c>
      <c r="C36" s="64" t="s">
        <v>267</v>
      </c>
      <c r="D36" s="64" t="s">
        <v>144</v>
      </c>
      <c r="E36" s="64" t="s">
        <v>145</v>
      </c>
      <c r="F36" s="65" t="s">
        <v>268</v>
      </c>
      <c r="G36" s="64" t="s">
        <v>94</v>
      </c>
      <c r="H36" s="66">
        <v>6</v>
      </c>
      <c r="I36" s="68" t="s">
        <v>95</v>
      </c>
      <c r="J36" s="69" t="s">
        <v>269</v>
      </c>
      <c r="K36" s="46" t="s">
        <v>148</v>
      </c>
      <c r="L36" s="46" t="s">
        <v>149</v>
      </c>
      <c r="M36" s="46" t="s">
        <v>270</v>
      </c>
      <c r="N36" s="46" t="s">
        <v>100</v>
      </c>
    </row>
    <row r="37" spans="1:14" s="45" customFormat="1" ht="19.5" customHeight="1">
      <c r="A37" s="46" t="s">
        <v>27</v>
      </c>
      <c r="B37" s="63" t="s">
        <v>142</v>
      </c>
      <c r="C37" s="64" t="s">
        <v>271</v>
      </c>
      <c r="D37" s="64" t="s">
        <v>144</v>
      </c>
      <c r="E37" s="64" t="s">
        <v>145</v>
      </c>
      <c r="F37" s="65" t="s">
        <v>272</v>
      </c>
      <c r="G37" s="64" t="s">
        <v>94</v>
      </c>
      <c r="H37" s="66">
        <v>6</v>
      </c>
      <c r="I37" s="68" t="s">
        <v>95</v>
      </c>
      <c r="J37" s="69" t="s">
        <v>273</v>
      </c>
      <c r="K37" s="46" t="s">
        <v>148</v>
      </c>
      <c r="L37" s="46" t="s">
        <v>149</v>
      </c>
      <c r="M37" s="46" t="s">
        <v>274</v>
      </c>
      <c r="N37" s="46" t="s">
        <v>100</v>
      </c>
    </row>
    <row r="38" spans="1:14" s="45" customFormat="1" ht="19.5" customHeight="1">
      <c r="A38" s="46" t="s">
        <v>27</v>
      </c>
      <c r="B38" s="63" t="s">
        <v>275</v>
      </c>
      <c r="C38" s="64" t="s">
        <v>276</v>
      </c>
      <c r="D38" s="64" t="s">
        <v>153</v>
      </c>
      <c r="E38" s="64" t="s">
        <v>154</v>
      </c>
      <c r="F38" s="65" t="s">
        <v>277</v>
      </c>
      <c r="G38" s="64" t="s">
        <v>156</v>
      </c>
      <c r="H38" s="66">
        <v>5</v>
      </c>
      <c r="I38" s="68" t="s">
        <v>157</v>
      </c>
      <c r="J38" s="69" t="s">
        <v>278</v>
      </c>
      <c r="K38" s="46" t="s">
        <v>159</v>
      </c>
      <c r="L38" s="46" t="s">
        <v>160</v>
      </c>
      <c r="M38" s="46" t="s">
        <v>161</v>
      </c>
      <c r="N38" s="46" t="s">
        <v>162</v>
      </c>
    </row>
    <row r="39" spans="1:14" s="45" customFormat="1" ht="19.5" customHeight="1">
      <c r="A39" s="46" t="s">
        <v>27</v>
      </c>
      <c r="B39" s="63" t="s">
        <v>279</v>
      </c>
      <c r="C39" s="64" t="s">
        <v>280</v>
      </c>
      <c r="D39" s="64" t="s">
        <v>188</v>
      </c>
      <c r="E39" s="64" t="s">
        <v>76</v>
      </c>
      <c r="F39" s="65" t="s">
        <v>281</v>
      </c>
      <c r="G39" s="64" t="s">
        <v>78</v>
      </c>
      <c r="H39" s="66">
        <v>3.8</v>
      </c>
      <c r="I39" s="68" t="s">
        <v>79</v>
      </c>
      <c r="J39" s="69" t="s">
        <v>282</v>
      </c>
      <c r="K39" s="46" t="s">
        <v>191</v>
      </c>
      <c r="L39" s="46" t="s">
        <v>82</v>
      </c>
      <c r="M39" s="46" t="s">
        <v>127</v>
      </c>
      <c r="N39" s="46" t="s">
        <v>84</v>
      </c>
    </row>
    <row r="40" spans="1:14" s="45" customFormat="1" ht="19.5" customHeight="1">
      <c r="A40" s="46" t="s">
        <v>27</v>
      </c>
      <c r="B40" s="63" t="s">
        <v>283</v>
      </c>
      <c r="C40" s="64" t="s">
        <v>284</v>
      </c>
      <c r="D40" s="64" t="s">
        <v>250</v>
      </c>
      <c r="E40" s="64" t="s">
        <v>180</v>
      </c>
      <c r="F40" s="65" t="s">
        <v>285</v>
      </c>
      <c r="G40" s="64" t="s">
        <v>94</v>
      </c>
      <c r="H40" s="66">
        <v>6</v>
      </c>
      <c r="I40" s="68" t="s">
        <v>95</v>
      </c>
      <c r="J40" s="69" t="s">
        <v>286</v>
      </c>
      <c r="K40" s="46" t="s">
        <v>252</v>
      </c>
      <c r="L40" s="46" t="s">
        <v>184</v>
      </c>
      <c r="M40" s="46" t="s">
        <v>287</v>
      </c>
      <c r="N40" s="46" t="s">
        <v>100</v>
      </c>
    </row>
    <row r="41" spans="1:14" s="45" customFormat="1" ht="27" customHeight="1">
      <c r="A41" s="46" t="s">
        <v>27</v>
      </c>
      <c r="B41" s="63" t="s">
        <v>288</v>
      </c>
      <c r="C41" s="64" t="s">
        <v>289</v>
      </c>
      <c r="D41" s="64" t="s">
        <v>290</v>
      </c>
      <c r="E41" s="64" t="s">
        <v>110</v>
      </c>
      <c r="F41" s="65" t="s">
        <v>227</v>
      </c>
      <c r="G41" s="64" t="s">
        <v>94</v>
      </c>
      <c r="H41" s="66">
        <v>6</v>
      </c>
      <c r="I41" s="68" t="s">
        <v>95</v>
      </c>
      <c r="J41" s="69" t="s">
        <v>291</v>
      </c>
      <c r="K41" s="46" t="s">
        <v>292</v>
      </c>
      <c r="L41" s="46" t="s">
        <v>114</v>
      </c>
      <c r="M41" s="46" t="s">
        <v>230</v>
      </c>
      <c r="N41" s="46" t="s">
        <v>100</v>
      </c>
    </row>
    <row r="42" spans="1:14" s="45" customFormat="1" ht="19.5" customHeight="1">
      <c r="A42" s="46" t="s">
        <v>27</v>
      </c>
      <c r="B42" s="63" t="s">
        <v>293</v>
      </c>
      <c r="C42" s="64" t="s">
        <v>294</v>
      </c>
      <c r="D42" s="64" t="s">
        <v>144</v>
      </c>
      <c r="E42" s="64" t="s">
        <v>233</v>
      </c>
      <c r="F42" s="65" t="s">
        <v>295</v>
      </c>
      <c r="G42" s="64" t="s">
        <v>94</v>
      </c>
      <c r="H42" s="66">
        <v>6</v>
      </c>
      <c r="I42" s="68" t="s">
        <v>95</v>
      </c>
      <c r="J42" s="69" t="s">
        <v>296</v>
      </c>
      <c r="K42" s="46" t="s">
        <v>148</v>
      </c>
      <c r="L42" s="46" t="s">
        <v>236</v>
      </c>
      <c r="M42" s="46" t="s">
        <v>297</v>
      </c>
      <c r="N42" s="46" t="s">
        <v>100</v>
      </c>
    </row>
    <row r="43" spans="1:14" s="45" customFormat="1" ht="27" customHeight="1">
      <c r="A43" s="46" t="s">
        <v>27</v>
      </c>
      <c r="B43" s="63" t="s">
        <v>298</v>
      </c>
      <c r="C43" s="64" t="s">
        <v>299</v>
      </c>
      <c r="D43" s="64" t="s">
        <v>144</v>
      </c>
      <c r="E43" s="64" t="s">
        <v>233</v>
      </c>
      <c r="F43" s="65" t="s">
        <v>234</v>
      </c>
      <c r="G43" s="64" t="s">
        <v>94</v>
      </c>
      <c r="H43" s="66">
        <v>6</v>
      </c>
      <c r="I43" s="68" t="s">
        <v>95</v>
      </c>
      <c r="J43" s="69" t="s">
        <v>300</v>
      </c>
      <c r="K43" s="46" t="s">
        <v>148</v>
      </c>
      <c r="L43" s="46" t="s">
        <v>236</v>
      </c>
      <c r="M43" s="46" t="s">
        <v>237</v>
      </c>
      <c r="N43" s="46" t="s">
        <v>100</v>
      </c>
    </row>
    <row r="44" spans="1:14" s="45" customFormat="1" ht="27" customHeight="1">
      <c r="A44" s="46" t="s">
        <v>27</v>
      </c>
      <c r="B44" s="63" t="s">
        <v>301</v>
      </c>
      <c r="C44" s="64" t="s">
        <v>302</v>
      </c>
      <c r="D44" s="64" t="s">
        <v>91</v>
      </c>
      <c r="E44" s="64" t="s">
        <v>76</v>
      </c>
      <c r="F44" s="65" t="s">
        <v>255</v>
      </c>
      <c r="G44" s="64" t="s">
        <v>94</v>
      </c>
      <c r="H44" s="66">
        <v>6</v>
      </c>
      <c r="I44" s="68" t="s">
        <v>95</v>
      </c>
      <c r="J44" s="69" t="s">
        <v>303</v>
      </c>
      <c r="K44" s="46" t="s">
        <v>97</v>
      </c>
      <c r="L44" s="46" t="s">
        <v>82</v>
      </c>
      <c r="M44" s="46" t="s">
        <v>257</v>
      </c>
      <c r="N44" s="46" t="s">
        <v>100</v>
      </c>
    </row>
    <row r="45" spans="1:14" s="45" customFormat="1" ht="27" customHeight="1">
      <c r="A45" s="46" t="s">
        <v>27</v>
      </c>
      <c r="B45" s="63" t="s">
        <v>304</v>
      </c>
      <c r="C45" s="64" t="s">
        <v>305</v>
      </c>
      <c r="D45" s="64" t="s">
        <v>306</v>
      </c>
      <c r="E45" s="64" t="s">
        <v>136</v>
      </c>
      <c r="F45" s="65" t="s">
        <v>307</v>
      </c>
      <c r="G45" s="64" t="s">
        <v>94</v>
      </c>
      <c r="H45" s="66">
        <v>6</v>
      </c>
      <c r="I45" s="68" t="s">
        <v>95</v>
      </c>
      <c r="J45" s="69" t="s">
        <v>308</v>
      </c>
      <c r="K45" s="46" t="s">
        <v>309</v>
      </c>
      <c r="L45" s="46" t="s">
        <v>140</v>
      </c>
      <c r="M45" s="46" t="s">
        <v>310</v>
      </c>
      <c r="N45" s="46" t="s">
        <v>100</v>
      </c>
    </row>
    <row r="46" spans="1:14" s="45" customFormat="1" ht="27" customHeight="1">
      <c r="A46" s="46" t="s">
        <v>27</v>
      </c>
      <c r="B46" s="63" t="s">
        <v>311</v>
      </c>
      <c r="C46" s="64" t="s">
        <v>312</v>
      </c>
      <c r="D46" s="64" t="s">
        <v>313</v>
      </c>
      <c r="E46" s="64" t="s">
        <v>261</v>
      </c>
      <c r="F46" s="65" t="s">
        <v>314</v>
      </c>
      <c r="G46" s="64" t="s">
        <v>94</v>
      </c>
      <c r="H46" s="66">
        <v>6</v>
      </c>
      <c r="I46" s="68" t="s">
        <v>95</v>
      </c>
      <c r="J46" s="69" t="s">
        <v>315</v>
      </c>
      <c r="K46" s="46" t="s">
        <v>316</v>
      </c>
      <c r="L46" s="46" t="s">
        <v>265</v>
      </c>
      <c r="M46" s="46" t="s">
        <v>317</v>
      </c>
      <c r="N46" s="46" t="s">
        <v>100</v>
      </c>
    </row>
    <row r="47" spans="1:14" s="45" customFormat="1" ht="19.5" customHeight="1">
      <c r="A47" s="46" t="s">
        <v>27</v>
      </c>
      <c r="B47" s="63" t="s">
        <v>318</v>
      </c>
      <c r="C47" s="64" t="s">
        <v>319</v>
      </c>
      <c r="D47" s="64" t="s">
        <v>118</v>
      </c>
      <c r="E47" s="64" t="s">
        <v>320</v>
      </c>
      <c r="F47" s="65" t="s">
        <v>321</v>
      </c>
      <c r="G47" s="64" t="s">
        <v>94</v>
      </c>
      <c r="H47" s="66">
        <v>6</v>
      </c>
      <c r="I47" s="68" t="s">
        <v>95</v>
      </c>
      <c r="J47" s="69" t="s">
        <v>322</v>
      </c>
      <c r="K47" s="46" t="s">
        <v>121</v>
      </c>
      <c r="L47" s="46" t="s">
        <v>323</v>
      </c>
      <c r="M47" s="46" t="s">
        <v>324</v>
      </c>
      <c r="N47" s="46" t="s">
        <v>100</v>
      </c>
    </row>
    <row r="48" spans="1:14" s="45" customFormat="1" ht="19.5" customHeight="1">
      <c r="A48" s="46" t="s">
        <v>27</v>
      </c>
      <c r="B48" s="63" t="s">
        <v>142</v>
      </c>
      <c r="C48" s="64" t="s">
        <v>325</v>
      </c>
      <c r="D48" s="64" t="s">
        <v>144</v>
      </c>
      <c r="E48" s="64" t="s">
        <v>145</v>
      </c>
      <c r="F48" s="65" t="s">
        <v>326</v>
      </c>
      <c r="G48" s="64" t="s">
        <v>94</v>
      </c>
      <c r="H48" s="66">
        <v>6</v>
      </c>
      <c r="I48" s="68" t="s">
        <v>95</v>
      </c>
      <c r="J48" s="69" t="s">
        <v>327</v>
      </c>
      <c r="K48" s="46" t="s">
        <v>148</v>
      </c>
      <c r="L48" s="46" t="s">
        <v>149</v>
      </c>
      <c r="M48" s="46" t="s">
        <v>328</v>
      </c>
      <c r="N48" s="46" t="s">
        <v>100</v>
      </c>
    </row>
    <row r="49" spans="1:14" s="45" customFormat="1" ht="19.5" customHeight="1">
      <c r="A49" s="46" t="s">
        <v>27</v>
      </c>
      <c r="B49" s="63" t="s">
        <v>192</v>
      </c>
      <c r="C49" s="64" t="s">
        <v>329</v>
      </c>
      <c r="D49" s="64" t="s">
        <v>144</v>
      </c>
      <c r="E49" s="64" t="s">
        <v>145</v>
      </c>
      <c r="F49" s="65" t="s">
        <v>330</v>
      </c>
      <c r="G49" s="64" t="s">
        <v>94</v>
      </c>
      <c r="H49" s="66">
        <v>6</v>
      </c>
      <c r="I49" s="68" t="s">
        <v>95</v>
      </c>
      <c r="J49" s="69" t="s">
        <v>331</v>
      </c>
      <c r="K49" s="46" t="s">
        <v>148</v>
      </c>
      <c r="L49" s="46" t="s">
        <v>149</v>
      </c>
      <c r="M49" s="46" t="s">
        <v>332</v>
      </c>
      <c r="N49" s="46" t="s">
        <v>100</v>
      </c>
    </row>
    <row r="50" spans="1:14" s="45" customFormat="1" ht="27" customHeight="1">
      <c r="A50" s="46" t="s">
        <v>27</v>
      </c>
      <c r="B50" s="63" t="s">
        <v>333</v>
      </c>
      <c r="C50" s="64" t="s">
        <v>334</v>
      </c>
      <c r="D50" s="64" t="s">
        <v>153</v>
      </c>
      <c r="E50" s="64" t="s">
        <v>154</v>
      </c>
      <c r="F50" s="65" t="s">
        <v>155</v>
      </c>
      <c r="G50" s="64" t="s">
        <v>156</v>
      </c>
      <c r="H50" s="66">
        <v>5</v>
      </c>
      <c r="I50" s="68" t="s">
        <v>157</v>
      </c>
      <c r="J50" s="69" t="s">
        <v>335</v>
      </c>
      <c r="K50" s="46" t="s">
        <v>159</v>
      </c>
      <c r="L50" s="46" t="s">
        <v>160</v>
      </c>
      <c r="M50" s="46" t="s">
        <v>161</v>
      </c>
      <c r="N50" s="46" t="s">
        <v>162</v>
      </c>
    </row>
    <row r="51" spans="1:14" s="45" customFormat="1" ht="27" customHeight="1">
      <c r="A51" s="46" t="s">
        <v>27</v>
      </c>
      <c r="B51" s="63" t="s">
        <v>336</v>
      </c>
      <c r="C51" s="64" t="s">
        <v>337</v>
      </c>
      <c r="D51" s="64" t="s">
        <v>153</v>
      </c>
      <c r="E51" s="64" t="s">
        <v>154</v>
      </c>
      <c r="F51" s="65" t="s">
        <v>155</v>
      </c>
      <c r="G51" s="64" t="s">
        <v>156</v>
      </c>
      <c r="H51" s="66">
        <v>5</v>
      </c>
      <c r="I51" s="68" t="s">
        <v>157</v>
      </c>
      <c r="J51" s="69" t="s">
        <v>338</v>
      </c>
      <c r="K51" s="46" t="s">
        <v>159</v>
      </c>
      <c r="L51" s="46" t="s">
        <v>160</v>
      </c>
      <c r="M51" s="46" t="s">
        <v>161</v>
      </c>
      <c r="N51" s="46" t="s">
        <v>162</v>
      </c>
    </row>
    <row r="52" spans="1:14" s="45" customFormat="1" ht="19.5" customHeight="1">
      <c r="A52" s="46" t="s">
        <v>27</v>
      </c>
      <c r="B52" s="63" t="s">
        <v>339</v>
      </c>
      <c r="C52" s="64" t="s">
        <v>340</v>
      </c>
      <c r="D52" s="64" t="s">
        <v>170</v>
      </c>
      <c r="E52" s="64" t="s">
        <v>76</v>
      </c>
      <c r="F52" s="65" t="s">
        <v>341</v>
      </c>
      <c r="G52" s="64" t="s">
        <v>172</v>
      </c>
      <c r="H52" s="66">
        <v>1.2</v>
      </c>
      <c r="I52" s="68" t="s">
        <v>157</v>
      </c>
      <c r="J52" s="69" t="s">
        <v>342</v>
      </c>
      <c r="K52" s="46" t="s">
        <v>174</v>
      </c>
      <c r="L52" s="46" t="s">
        <v>82</v>
      </c>
      <c r="M52" s="46" t="s">
        <v>343</v>
      </c>
      <c r="N52" s="46" t="s">
        <v>176</v>
      </c>
    </row>
    <row r="53" spans="1:14" s="45" customFormat="1" ht="19.5" customHeight="1">
      <c r="A53" s="46" t="s">
        <v>27</v>
      </c>
      <c r="B53" s="63" t="s">
        <v>344</v>
      </c>
      <c r="C53" s="64" t="s">
        <v>345</v>
      </c>
      <c r="D53" s="64" t="s">
        <v>179</v>
      </c>
      <c r="E53" s="64" t="s">
        <v>76</v>
      </c>
      <c r="F53" s="65" t="s">
        <v>222</v>
      </c>
      <c r="G53" s="64" t="s">
        <v>78</v>
      </c>
      <c r="H53" s="66">
        <v>3.8</v>
      </c>
      <c r="I53" s="68" t="s">
        <v>79</v>
      </c>
      <c r="J53" s="69" t="s">
        <v>346</v>
      </c>
      <c r="K53" s="46" t="s">
        <v>183</v>
      </c>
      <c r="L53" s="46" t="s">
        <v>82</v>
      </c>
      <c r="M53" s="46" t="s">
        <v>127</v>
      </c>
      <c r="N53" s="46" t="s">
        <v>84</v>
      </c>
    </row>
    <row r="54" spans="1:14" s="45" customFormat="1" ht="19.5" customHeight="1">
      <c r="A54" s="46" t="s">
        <v>27</v>
      </c>
      <c r="B54" s="63" t="s">
        <v>347</v>
      </c>
      <c r="C54" s="64" t="s">
        <v>348</v>
      </c>
      <c r="D54" s="64" t="s">
        <v>349</v>
      </c>
      <c r="E54" s="64" t="s">
        <v>350</v>
      </c>
      <c r="F54" s="65" t="s">
        <v>351</v>
      </c>
      <c r="G54" s="64" t="s">
        <v>94</v>
      </c>
      <c r="H54" s="66">
        <v>6</v>
      </c>
      <c r="I54" s="68" t="s">
        <v>95</v>
      </c>
      <c r="J54" s="69" t="s">
        <v>352</v>
      </c>
      <c r="K54" s="46" t="s">
        <v>353</v>
      </c>
      <c r="L54" s="46" t="s">
        <v>354</v>
      </c>
      <c r="M54" s="46" t="s">
        <v>355</v>
      </c>
      <c r="N54" s="46" t="s">
        <v>100</v>
      </c>
    </row>
    <row r="55" spans="1:14" s="45" customFormat="1" ht="27" customHeight="1">
      <c r="A55" s="46" t="s">
        <v>27</v>
      </c>
      <c r="B55" s="63" t="s">
        <v>356</v>
      </c>
      <c r="C55" s="64" t="s">
        <v>357</v>
      </c>
      <c r="D55" s="64" t="s">
        <v>358</v>
      </c>
      <c r="E55" s="64" t="s">
        <v>359</v>
      </c>
      <c r="F55" s="65" t="s">
        <v>360</v>
      </c>
      <c r="G55" s="64" t="s">
        <v>94</v>
      </c>
      <c r="H55" s="66">
        <v>6</v>
      </c>
      <c r="I55" s="68" t="s">
        <v>95</v>
      </c>
      <c r="J55" s="69" t="s">
        <v>361</v>
      </c>
      <c r="K55" s="46" t="s">
        <v>362</v>
      </c>
      <c r="L55" s="46" t="s">
        <v>363</v>
      </c>
      <c r="M55" s="46" t="s">
        <v>364</v>
      </c>
      <c r="N55" s="46" t="s">
        <v>100</v>
      </c>
    </row>
    <row r="56" spans="1:14" s="45" customFormat="1" ht="19.5" customHeight="1">
      <c r="A56" s="46" t="s">
        <v>27</v>
      </c>
      <c r="B56" s="63" t="s">
        <v>365</v>
      </c>
      <c r="C56" s="64" t="s">
        <v>366</v>
      </c>
      <c r="D56" s="64" t="s">
        <v>367</v>
      </c>
      <c r="E56" s="64" t="s">
        <v>368</v>
      </c>
      <c r="F56" s="65" t="s">
        <v>369</v>
      </c>
      <c r="G56" s="64" t="s">
        <v>94</v>
      </c>
      <c r="H56" s="66">
        <v>6</v>
      </c>
      <c r="I56" s="68" t="s">
        <v>95</v>
      </c>
      <c r="J56" s="69" t="s">
        <v>370</v>
      </c>
      <c r="K56" s="46" t="s">
        <v>371</v>
      </c>
      <c r="L56" s="46" t="s">
        <v>372</v>
      </c>
      <c r="M56" s="46" t="s">
        <v>373</v>
      </c>
      <c r="N56" s="46" t="s">
        <v>100</v>
      </c>
    </row>
    <row r="57" spans="1:14" s="45" customFormat="1" ht="19.5" customHeight="1">
      <c r="A57" s="46" t="s">
        <v>27</v>
      </c>
      <c r="B57" s="63" t="s">
        <v>374</v>
      </c>
      <c r="C57" s="64" t="s">
        <v>375</v>
      </c>
      <c r="D57" s="64" t="s">
        <v>109</v>
      </c>
      <c r="E57" s="64" t="s">
        <v>376</v>
      </c>
      <c r="F57" s="65" t="s">
        <v>377</v>
      </c>
      <c r="G57" s="64" t="s">
        <v>94</v>
      </c>
      <c r="H57" s="66">
        <v>6</v>
      </c>
      <c r="I57" s="68" t="s">
        <v>95</v>
      </c>
      <c r="J57" s="69" t="s">
        <v>378</v>
      </c>
      <c r="K57" s="46" t="s">
        <v>113</v>
      </c>
      <c r="L57" s="46" t="s">
        <v>379</v>
      </c>
      <c r="M57" s="46" t="s">
        <v>380</v>
      </c>
      <c r="N57" s="46" t="s">
        <v>100</v>
      </c>
    </row>
    <row r="58" spans="1:14" s="45" customFormat="1" ht="27" customHeight="1">
      <c r="A58" s="46" t="s">
        <v>27</v>
      </c>
      <c r="B58" s="63" t="s">
        <v>381</v>
      </c>
      <c r="C58" s="64" t="s">
        <v>382</v>
      </c>
      <c r="D58" s="64" t="s">
        <v>205</v>
      </c>
      <c r="E58" s="64" t="s">
        <v>376</v>
      </c>
      <c r="F58" s="65" t="s">
        <v>383</v>
      </c>
      <c r="G58" s="64" t="s">
        <v>94</v>
      </c>
      <c r="H58" s="66">
        <v>6</v>
      </c>
      <c r="I58" s="68" t="s">
        <v>95</v>
      </c>
      <c r="J58" s="69" t="s">
        <v>384</v>
      </c>
      <c r="K58" s="46" t="s">
        <v>162</v>
      </c>
      <c r="L58" s="46" t="s">
        <v>379</v>
      </c>
      <c r="M58" s="46" t="s">
        <v>380</v>
      </c>
      <c r="N58" s="46" t="s">
        <v>100</v>
      </c>
    </row>
    <row r="59" spans="1:14" s="45" customFormat="1" ht="19.5" customHeight="1">
      <c r="A59" s="46" t="s">
        <v>27</v>
      </c>
      <c r="B59" s="63" t="s">
        <v>385</v>
      </c>
      <c r="C59" s="64" t="s">
        <v>386</v>
      </c>
      <c r="D59" s="64" t="s">
        <v>387</v>
      </c>
      <c r="E59" s="64" t="s">
        <v>198</v>
      </c>
      <c r="F59" s="65" t="s">
        <v>240</v>
      </c>
      <c r="G59" s="64" t="s">
        <v>94</v>
      </c>
      <c r="H59" s="66">
        <v>6</v>
      </c>
      <c r="I59" s="68" t="s">
        <v>95</v>
      </c>
      <c r="J59" s="69" t="s">
        <v>388</v>
      </c>
      <c r="K59" s="46" t="s">
        <v>389</v>
      </c>
      <c r="L59" s="46" t="s">
        <v>201</v>
      </c>
      <c r="M59" s="46" t="s">
        <v>242</v>
      </c>
      <c r="N59" s="46" t="s">
        <v>100</v>
      </c>
    </row>
    <row r="60" spans="1:14" s="45" customFormat="1" ht="19.5" customHeight="1">
      <c r="A60" s="46" t="s">
        <v>27</v>
      </c>
      <c r="B60" s="63" t="s">
        <v>390</v>
      </c>
      <c r="C60" s="64" t="s">
        <v>391</v>
      </c>
      <c r="D60" s="64" t="s">
        <v>250</v>
      </c>
      <c r="E60" s="64" t="s">
        <v>76</v>
      </c>
      <c r="F60" s="65" t="s">
        <v>281</v>
      </c>
      <c r="G60" s="64" t="s">
        <v>94</v>
      </c>
      <c r="H60" s="66">
        <v>6</v>
      </c>
      <c r="I60" s="68" t="s">
        <v>95</v>
      </c>
      <c r="J60" s="69" t="s">
        <v>392</v>
      </c>
      <c r="K60" s="46" t="s">
        <v>252</v>
      </c>
      <c r="L60" s="46" t="s">
        <v>82</v>
      </c>
      <c r="M60" s="46" t="s">
        <v>127</v>
      </c>
      <c r="N60" s="46" t="s">
        <v>100</v>
      </c>
    </row>
    <row r="61" spans="1:14" s="45" customFormat="1" ht="19.5" customHeight="1">
      <c r="A61" s="46" t="s">
        <v>27</v>
      </c>
      <c r="B61" s="63" t="s">
        <v>393</v>
      </c>
      <c r="C61" s="64" t="s">
        <v>394</v>
      </c>
      <c r="D61" s="64" t="s">
        <v>75</v>
      </c>
      <c r="E61" s="64" t="s">
        <v>76</v>
      </c>
      <c r="F61" s="65" t="s">
        <v>395</v>
      </c>
      <c r="G61" s="64" t="s">
        <v>94</v>
      </c>
      <c r="H61" s="66">
        <v>6</v>
      </c>
      <c r="I61" s="68" t="s">
        <v>95</v>
      </c>
      <c r="J61" s="69" t="s">
        <v>396</v>
      </c>
      <c r="K61" s="46" t="s">
        <v>81</v>
      </c>
      <c r="L61" s="46" t="s">
        <v>82</v>
      </c>
      <c r="M61" s="46" t="s">
        <v>127</v>
      </c>
      <c r="N61" s="46" t="s">
        <v>100</v>
      </c>
    </row>
    <row r="62" spans="1:14" s="45" customFormat="1" ht="19.5" customHeight="1">
      <c r="A62" s="46" t="s">
        <v>27</v>
      </c>
      <c r="B62" s="63" t="s">
        <v>397</v>
      </c>
      <c r="C62" s="64" t="s">
        <v>398</v>
      </c>
      <c r="D62" s="64" t="s">
        <v>399</v>
      </c>
      <c r="E62" s="64" t="s">
        <v>92</v>
      </c>
      <c r="F62" s="65" t="s">
        <v>93</v>
      </c>
      <c r="G62" s="64" t="s">
        <v>94</v>
      </c>
      <c r="H62" s="66">
        <v>6</v>
      </c>
      <c r="I62" s="68" t="s">
        <v>95</v>
      </c>
      <c r="J62" s="69" t="s">
        <v>400</v>
      </c>
      <c r="K62" s="46" t="s">
        <v>401</v>
      </c>
      <c r="L62" s="46" t="s">
        <v>98</v>
      </c>
      <c r="M62" s="46" t="s">
        <v>99</v>
      </c>
      <c r="N62" s="46" t="s">
        <v>100</v>
      </c>
    </row>
    <row r="63" spans="1:14" s="45" customFormat="1" ht="19.5" customHeight="1">
      <c r="A63" s="46" t="s">
        <v>27</v>
      </c>
      <c r="B63" s="63" t="s">
        <v>402</v>
      </c>
      <c r="C63" s="64" t="s">
        <v>403</v>
      </c>
      <c r="D63" s="64" t="s">
        <v>135</v>
      </c>
      <c r="E63" s="64" t="s">
        <v>136</v>
      </c>
      <c r="F63" s="65" t="s">
        <v>404</v>
      </c>
      <c r="G63" s="64" t="s">
        <v>94</v>
      </c>
      <c r="H63" s="66">
        <v>6</v>
      </c>
      <c r="I63" s="68" t="s">
        <v>95</v>
      </c>
      <c r="J63" s="69" t="s">
        <v>405</v>
      </c>
      <c r="K63" s="46" t="s">
        <v>139</v>
      </c>
      <c r="L63" s="46" t="s">
        <v>140</v>
      </c>
      <c r="M63" s="46" t="s">
        <v>406</v>
      </c>
      <c r="N63" s="46" t="s">
        <v>100</v>
      </c>
    </row>
    <row r="64" spans="1:14" s="45" customFormat="1" ht="19.5" customHeight="1">
      <c r="A64" s="46" t="s">
        <v>27</v>
      </c>
      <c r="B64" s="63" t="s">
        <v>142</v>
      </c>
      <c r="C64" s="64" t="s">
        <v>407</v>
      </c>
      <c r="D64" s="64" t="s">
        <v>144</v>
      </c>
      <c r="E64" s="64" t="s">
        <v>145</v>
      </c>
      <c r="F64" s="65" t="s">
        <v>408</v>
      </c>
      <c r="G64" s="64" t="s">
        <v>94</v>
      </c>
      <c r="H64" s="66">
        <v>6</v>
      </c>
      <c r="I64" s="68" t="s">
        <v>95</v>
      </c>
      <c r="J64" s="69" t="s">
        <v>409</v>
      </c>
      <c r="K64" s="46" t="s">
        <v>148</v>
      </c>
      <c r="L64" s="46" t="s">
        <v>149</v>
      </c>
      <c r="M64" s="46" t="s">
        <v>410</v>
      </c>
      <c r="N64" s="46" t="s">
        <v>100</v>
      </c>
    </row>
    <row r="65" spans="1:14" s="45" customFormat="1" ht="27" customHeight="1">
      <c r="A65" s="46" t="s">
        <v>27</v>
      </c>
      <c r="B65" s="63" t="s">
        <v>411</v>
      </c>
      <c r="C65" s="64" t="s">
        <v>412</v>
      </c>
      <c r="D65" s="64" t="s">
        <v>153</v>
      </c>
      <c r="E65" s="64" t="s">
        <v>154</v>
      </c>
      <c r="F65" s="65" t="s">
        <v>155</v>
      </c>
      <c r="G65" s="64" t="s">
        <v>156</v>
      </c>
      <c r="H65" s="66">
        <v>5</v>
      </c>
      <c r="I65" s="68" t="s">
        <v>157</v>
      </c>
      <c r="J65" s="69" t="s">
        <v>413</v>
      </c>
      <c r="K65" s="46" t="s">
        <v>159</v>
      </c>
      <c r="L65" s="46" t="s">
        <v>160</v>
      </c>
      <c r="M65" s="46" t="s">
        <v>161</v>
      </c>
      <c r="N65" s="46" t="s">
        <v>162</v>
      </c>
    </row>
    <row r="66" spans="1:14" s="45" customFormat="1" ht="27" customHeight="1">
      <c r="A66" s="46" t="s">
        <v>27</v>
      </c>
      <c r="B66" s="63" t="s">
        <v>414</v>
      </c>
      <c r="C66" s="64" t="s">
        <v>415</v>
      </c>
      <c r="D66" s="64" t="s">
        <v>416</v>
      </c>
      <c r="E66" s="64" t="s">
        <v>417</v>
      </c>
      <c r="F66" s="65" t="s">
        <v>418</v>
      </c>
      <c r="G66" s="64" t="s">
        <v>94</v>
      </c>
      <c r="H66" s="66">
        <v>6</v>
      </c>
      <c r="I66" s="68" t="s">
        <v>95</v>
      </c>
      <c r="J66" s="69" t="s">
        <v>419</v>
      </c>
      <c r="K66" s="46" t="s">
        <v>420</v>
      </c>
      <c r="L66" s="46" t="s">
        <v>421</v>
      </c>
      <c r="M66" s="46" t="s">
        <v>422</v>
      </c>
      <c r="N66" s="46" t="s">
        <v>100</v>
      </c>
    </row>
    <row r="67" spans="1:14" s="45" customFormat="1" ht="19.5" customHeight="1">
      <c r="A67" s="46" t="s">
        <v>27</v>
      </c>
      <c r="B67" s="63" t="s">
        <v>423</v>
      </c>
      <c r="C67" s="64" t="s">
        <v>424</v>
      </c>
      <c r="D67" s="64" t="s">
        <v>118</v>
      </c>
      <c r="E67" s="64" t="s">
        <v>154</v>
      </c>
      <c r="F67" s="65" t="s">
        <v>277</v>
      </c>
      <c r="G67" s="64" t="s">
        <v>94</v>
      </c>
      <c r="H67" s="66">
        <v>6</v>
      </c>
      <c r="I67" s="68" t="s">
        <v>95</v>
      </c>
      <c r="J67" s="69" t="s">
        <v>425</v>
      </c>
      <c r="K67" s="46" t="s">
        <v>121</v>
      </c>
      <c r="L67" s="46" t="s">
        <v>160</v>
      </c>
      <c r="M67" s="46" t="s">
        <v>161</v>
      </c>
      <c r="N67" s="46" t="s">
        <v>100</v>
      </c>
    </row>
    <row r="68" spans="1:14" s="45" customFormat="1" ht="19.5" customHeight="1">
      <c r="A68" s="46" t="s">
        <v>27</v>
      </c>
      <c r="B68" s="63" t="s">
        <v>426</v>
      </c>
      <c r="C68" s="64" t="s">
        <v>427</v>
      </c>
      <c r="D68" s="64" t="s">
        <v>428</v>
      </c>
      <c r="E68" s="64" t="s">
        <v>76</v>
      </c>
      <c r="F68" s="65" t="s">
        <v>281</v>
      </c>
      <c r="G68" s="64" t="s">
        <v>94</v>
      </c>
      <c r="H68" s="66">
        <v>6</v>
      </c>
      <c r="I68" s="68" t="s">
        <v>95</v>
      </c>
      <c r="J68" s="69" t="s">
        <v>429</v>
      </c>
      <c r="K68" s="46" t="s">
        <v>430</v>
      </c>
      <c r="L68" s="46" t="s">
        <v>82</v>
      </c>
      <c r="M68" s="46" t="s">
        <v>127</v>
      </c>
      <c r="N68" s="46" t="s">
        <v>100</v>
      </c>
    </row>
    <row r="69" spans="1:14" s="45" customFormat="1" ht="27" customHeight="1">
      <c r="A69" s="46" t="s">
        <v>27</v>
      </c>
      <c r="B69" s="63" t="s">
        <v>431</v>
      </c>
      <c r="C69" s="64" t="s">
        <v>432</v>
      </c>
      <c r="D69" s="64" t="s">
        <v>179</v>
      </c>
      <c r="E69" s="64" t="s">
        <v>76</v>
      </c>
      <c r="F69" s="65" t="s">
        <v>255</v>
      </c>
      <c r="G69" s="64" t="s">
        <v>94</v>
      </c>
      <c r="H69" s="66">
        <v>6</v>
      </c>
      <c r="I69" s="68" t="s">
        <v>95</v>
      </c>
      <c r="J69" s="69" t="s">
        <v>433</v>
      </c>
      <c r="K69" s="46" t="s">
        <v>183</v>
      </c>
      <c r="L69" s="46" t="s">
        <v>82</v>
      </c>
      <c r="M69" s="46" t="s">
        <v>257</v>
      </c>
      <c r="N69" s="46" t="s">
        <v>100</v>
      </c>
    </row>
    <row r="70" spans="1:14" s="45" customFormat="1" ht="27" customHeight="1">
      <c r="A70" s="46" t="s">
        <v>27</v>
      </c>
      <c r="B70" s="63" t="s">
        <v>434</v>
      </c>
      <c r="C70" s="64" t="s">
        <v>435</v>
      </c>
      <c r="D70" s="64" t="s">
        <v>91</v>
      </c>
      <c r="E70" s="64" t="s">
        <v>76</v>
      </c>
      <c r="F70" s="65" t="s">
        <v>436</v>
      </c>
      <c r="G70" s="64" t="s">
        <v>94</v>
      </c>
      <c r="H70" s="66">
        <v>6</v>
      </c>
      <c r="I70" s="68" t="s">
        <v>95</v>
      </c>
      <c r="J70" s="69" t="s">
        <v>437</v>
      </c>
      <c r="K70" s="46" t="s">
        <v>97</v>
      </c>
      <c r="L70" s="46" t="s">
        <v>82</v>
      </c>
      <c r="M70" s="46" t="s">
        <v>83</v>
      </c>
      <c r="N70" s="46" t="s">
        <v>100</v>
      </c>
    </row>
    <row r="71" spans="1:14" s="45" customFormat="1" ht="27" customHeight="1">
      <c r="A71" s="46" t="s">
        <v>27</v>
      </c>
      <c r="B71" s="63" t="s">
        <v>438</v>
      </c>
      <c r="C71" s="64" t="s">
        <v>439</v>
      </c>
      <c r="D71" s="64" t="s">
        <v>135</v>
      </c>
      <c r="E71" s="64" t="s">
        <v>136</v>
      </c>
      <c r="F71" s="65" t="s">
        <v>440</v>
      </c>
      <c r="G71" s="64" t="s">
        <v>94</v>
      </c>
      <c r="H71" s="66">
        <v>6</v>
      </c>
      <c r="I71" s="68" t="s">
        <v>95</v>
      </c>
      <c r="J71" s="69" t="s">
        <v>441</v>
      </c>
      <c r="K71" s="46" t="s">
        <v>139</v>
      </c>
      <c r="L71" s="46" t="s">
        <v>140</v>
      </c>
      <c r="M71" s="46" t="s">
        <v>442</v>
      </c>
      <c r="N71" s="46" t="s">
        <v>100</v>
      </c>
    </row>
    <row r="72" spans="1:14" s="45" customFormat="1" ht="19.5" customHeight="1">
      <c r="A72" s="46" t="s">
        <v>27</v>
      </c>
      <c r="B72" s="63" t="s">
        <v>142</v>
      </c>
      <c r="C72" s="64" t="s">
        <v>443</v>
      </c>
      <c r="D72" s="64" t="s">
        <v>144</v>
      </c>
      <c r="E72" s="64" t="s">
        <v>145</v>
      </c>
      <c r="F72" s="65" t="s">
        <v>444</v>
      </c>
      <c r="G72" s="64" t="s">
        <v>94</v>
      </c>
      <c r="H72" s="66">
        <v>6</v>
      </c>
      <c r="I72" s="68" t="s">
        <v>95</v>
      </c>
      <c r="J72" s="69" t="s">
        <v>445</v>
      </c>
      <c r="K72" s="46" t="s">
        <v>148</v>
      </c>
      <c r="L72" s="46" t="s">
        <v>149</v>
      </c>
      <c r="M72" s="46" t="s">
        <v>446</v>
      </c>
      <c r="N72" s="46" t="s">
        <v>100</v>
      </c>
    </row>
    <row r="73" spans="1:14" s="45" customFormat="1" ht="19.5" customHeight="1">
      <c r="A73" s="46" t="s">
        <v>27</v>
      </c>
      <c r="B73" s="63" t="s">
        <v>447</v>
      </c>
      <c r="C73" s="64" t="s">
        <v>448</v>
      </c>
      <c r="D73" s="64" t="s">
        <v>290</v>
      </c>
      <c r="E73" s="64" t="s">
        <v>449</v>
      </c>
      <c r="F73" s="65" t="s">
        <v>450</v>
      </c>
      <c r="G73" s="64" t="s">
        <v>94</v>
      </c>
      <c r="H73" s="66">
        <v>6</v>
      </c>
      <c r="I73" s="68" t="s">
        <v>95</v>
      </c>
      <c r="J73" s="69" t="s">
        <v>451</v>
      </c>
      <c r="K73" s="46" t="s">
        <v>292</v>
      </c>
      <c r="L73" s="46" t="s">
        <v>452</v>
      </c>
      <c r="M73" s="46" t="s">
        <v>453</v>
      </c>
      <c r="N73" s="46" t="s">
        <v>100</v>
      </c>
    </row>
    <row r="74" spans="1:14" s="45" customFormat="1" ht="27" customHeight="1">
      <c r="A74" s="46" t="s">
        <v>27</v>
      </c>
      <c r="B74" s="63" t="s">
        <v>454</v>
      </c>
      <c r="C74" s="64" t="s">
        <v>455</v>
      </c>
      <c r="D74" s="64" t="s">
        <v>188</v>
      </c>
      <c r="E74" s="64" t="s">
        <v>456</v>
      </c>
      <c r="F74" s="65" t="s">
        <v>457</v>
      </c>
      <c r="G74" s="64" t="s">
        <v>94</v>
      </c>
      <c r="H74" s="66">
        <v>6</v>
      </c>
      <c r="I74" s="68" t="s">
        <v>95</v>
      </c>
      <c r="J74" s="69" t="s">
        <v>458</v>
      </c>
      <c r="K74" s="46" t="s">
        <v>191</v>
      </c>
      <c r="L74" s="46" t="s">
        <v>459</v>
      </c>
      <c r="M74" s="46" t="s">
        <v>460</v>
      </c>
      <c r="N74" s="46" t="s">
        <v>100</v>
      </c>
    </row>
    <row r="75" spans="1:14" s="45" customFormat="1" ht="19.5" customHeight="1">
      <c r="A75" s="46" t="s">
        <v>27</v>
      </c>
      <c r="B75" s="63" t="s">
        <v>461</v>
      </c>
      <c r="C75" s="64" t="s">
        <v>462</v>
      </c>
      <c r="D75" s="64" t="s">
        <v>118</v>
      </c>
      <c r="E75" s="64" t="s">
        <v>233</v>
      </c>
      <c r="F75" s="65" t="s">
        <v>463</v>
      </c>
      <c r="G75" s="64" t="s">
        <v>94</v>
      </c>
      <c r="H75" s="66">
        <v>6</v>
      </c>
      <c r="I75" s="68" t="s">
        <v>95</v>
      </c>
      <c r="J75" s="69" t="s">
        <v>464</v>
      </c>
      <c r="K75" s="46" t="s">
        <v>121</v>
      </c>
      <c r="L75" s="46" t="s">
        <v>236</v>
      </c>
      <c r="M75" s="46" t="s">
        <v>237</v>
      </c>
      <c r="N75" s="46" t="s">
        <v>100</v>
      </c>
    </row>
    <row r="76" spans="1:14" s="45" customFormat="1" ht="27" customHeight="1">
      <c r="A76" s="46" t="s">
        <v>27</v>
      </c>
      <c r="B76" s="63" t="s">
        <v>465</v>
      </c>
      <c r="C76" s="64" t="s">
        <v>466</v>
      </c>
      <c r="D76" s="64" t="s">
        <v>118</v>
      </c>
      <c r="E76" s="64" t="s">
        <v>76</v>
      </c>
      <c r="F76" s="65" t="s">
        <v>119</v>
      </c>
      <c r="G76" s="64" t="s">
        <v>94</v>
      </c>
      <c r="H76" s="66">
        <v>6</v>
      </c>
      <c r="I76" s="68" t="s">
        <v>95</v>
      </c>
      <c r="J76" s="69" t="s">
        <v>467</v>
      </c>
      <c r="K76" s="46" t="s">
        <v>121</v>
      </c>
      <c r="L76" s="46" t="s">
        <v>82</v>
      </c>
      <c r="M76" s="46" t="s">
        <v>122</v>
      </c>
      <c r="N76" s="46" t="s">
        <v>100</v>
      </c>
    </row>
    <row r="77" spans="1:14" s="45" customFormat="1" ht="40.5" customHeight="1">
      <c r="A77" s="46" t="s">
        <v>27</v>
      </c>
      <c r="B77" s="63" t="s">
        <v>468</v>
      </c>
      <c r="C77" s="64" t="s">
        <v>469</v>
      </c>
      <c r="D77" s="64" t="s">
        <v>118</v>
      </c>
      <c r="E77" s="64" t="s">
        <v>76</v>
      </c>
      <c r="F77" s="65" t="s">
        <v>470</v>
      </c>
      <c r="G77" s="64" t="s">
        <v>94</v>
      </c>
      <c r="H77" s="66">
        <v>6</v>
      </c>
      <c r="I77" s="68" t="s">
        <v>95</v>
      </c>
      <c r="J77" s="69" t="s">
        <v>471</v>
      </c>
      <c r="K77" s="46" t="s">
        <v>121</v>
      </c>
      <c r="L77" s="46" t="s">
        <v>82</v>
      </c>
      <c r="M77" s="46" t="s">
        <v>472</v>
      </c>
      <c r="N77" s="46" t="s">
        <v>100</v>
      </c>
    </row>
    <row r="78" spans="1:14" s="45" customFormat="1" ht="19.5" customHeight="1">
      <c r="A78" s="46" t="s">
        <v>27</v>
      </c>
      <c r="B78" s="63" t="s">
        <v>473</v>
      </c>
      <c r="C78" s="64" t="s">
        <v>474</v>
      </c>
      <c r="D78" s="64" t="s">
        <v>188</v>
      </c>
      <c r="E78" s="64" t="s">
        <v>76</v>
      </c>
      <c r="F78" s="65" t="s">
        <v>395</v>
      </c>
      <c r="G78" s="64" t="s">
        <v>94</v>
      </c>
      <c r="H78" s="66">
        <v>6</v>
      </c>
      <c r="I78" s="68" t="s">
        <v>95</v>
      </c>
      <c r="J78" s="69" t="s">
        <v>475</v>
      </c>
      <c r="K78" s="46" t="s">
        <v>191</v>
      </c>
      <c r="L78" s="46" t="s">
        <v>82</v>
      </c>
      <c r="M78" s="46" t="s">
        <v>127</v>
      </c>
      <c r="N78" s="46" t="s">
        <v>100</v>
      </c>
    </row>
    <row r="79" spans="1:14" s="45" customFormat="1" ht="27" customHeight="1">
      <c r="A79" s="46" t="s">
        <v>27</v>
      </c>
      <c r="B79" s="63" t="s">
        <v>476</v>
      </c>
      <c r="C79" s="64" t="s">
        <v>477</v>
      </c>
      <c r="D79" s="64" t="s">
        <v>91</v>
      </c>
      <c r="E79" s="64" t="s">
        <v>76</v>
      </c>
      <c r="F79" s="65" t="s">
        <v>255</v>
      </c>
      <c r="G79" s="64" t="s">
        <v>94</v>
      </c>
      <c r="H79" s="66">
        <v>6</v>
      </c>
      <c r="I79" s="68" t="s">
        <v>95</v>
      </c>
      <c r="J79" s="69" t="s">
        <v>478</v>
      </c>
      <c r="K79" s="46" t="s">
        <v>97</v>
      </c>
      <c r="L79" s="46" t="s">
        <v>82</v>
      </c>
      <c r="M79" s="46" t="s">
        <v>257</v>
      </c>
      <c r="N79" s="46" t="s">
        <v>100</v>
      </c>
    </row>
    <row r="80" spans="1:14" s="45" customFormat="1" ht="27" customHeight="1">
      <c r="A80" s="46" t="s">
        <v>27</v>
      </c>
      <c r="B80" s="63" t="s">
        <v>479</v>
      </c>
      <c r="C80" s="64" t="s">
        <v>480</v>
      </c>
      <c r="D80" s="64" t="s">
        <v>481</v>
      </c>
      <c r="E80" s="64" t="s">
        <v>136</v>
      </c>
      <c r="F80" s="65" t="s">
        <v>482</v>
      </c>
      <c r="G80" s="64" t="s">
        <v>94</v>
      </c>
      <c r="H80" s="66">
        <v>6</v>
      </c>
      <c r="I80" s="68" t="s">
        <v>95</v>
      </c>
      <c r="J80" s="69" t="s">
        <v>483</v>
      </c>
      <c r="K80" s="46" t="s">
        <v>484</v>
      </c>
      <c r="L80" s="46" t="s">
        <v>140</v>
      </c>
      <c r="M80" s="46" t="s">
        <v>485</v>
      </c>
      <c r="N80" s="46" t="s">
        <v>100</v>
      </c>
    </row>
    <row r="81" spans="1:14" s="45" customFormat="1" ht="19.5" customHeight="1">
      <c r="A81" s="46" t="s">
        <v>27</v>
      </c>
      <c r="B81" s="63" t="s">
        <v>486</v>
      </c>
      <c r="C81" s="64" t="s">
        <v>487</v>
      </c>
      <c r="D81" s="64" t="s">
        <v>488</v>
      </c>
      <c r="E81" s="64" t="s">
        <v>136</v>
      </c>
      <c r="F81" s="65" t="s">
        <v>489</v>
      </c>
      <c r="G81" s="64" t="s">
        <v>94</v>
      </c>
      <c r="H81" s="66">
        <v>6</v>
      </c>
      <c r="I81" s="68" t="s">
        <v>95</v>
      </c>
      <c r="J81" s="69" t="s">
        <v>490</v>
      </c>
      <c r="K81" s="46" t="s">
        <v>491</v>
      </c>
      <c r="L81" s="46" t="s">
        <v>140</v>
      </c>
      <c r="M81" s="46" t="s">
        <v>492</v>
      </c>
      <c r="N81" s="46" t="s">
        <v>100</v>
      </c>
    </row>
    <row r="82" spans="1:14" s="45" customFormat="1" ht="19.5" customHeight="1">
      <c r="A82" s="46" t="s">
        <v>27</v>
      </c>
      <c r="B82" s="63" t="s">
        <v>493</v>
      </c>
      <c r="C82" s="64" t="s">
        <v>494</v>
      </c>
      <c r="D82" s="64" t="s">
        <v>118</v>
      </c>
      <c r="E82" s="64" t="s">
        <v>320</v>
      </c>
      <c r="F82" s="65" t="s">
        <v>321</v>
      </c>
      <c r="G82" s="64" t="s">
        <v>94</v>
      </c>
      <c r="H82" s="66">
        <v>6</v>
      </c>
      <c r="I82" s="68" t="s">
        <v>95</v>
      </c>
      <c r="J82" s="69" t="s">
        <v>495</v>
      </c>
      <c r="K82" s="46" t="s">
        <v>121</v>
      </c>
      <c r="L82" s="46" t="s">
        <v>323</v>
      </c>
      <c r="M82" s="46" t="s">
        <v>324</v>
      </c>
      <c r="N82" s="46" t="s">
        <v>100</v>
      </c>
    </row>
    <row r="83" spans="1:14" s="45" customFormat="1" ht="19.5" customHeight="1">
      <c r="A83" s="46" t="s">
        <v>27</v>
      </c>
      <c r="B83" s="63" t="s">
        <v>142</v>
      </c>
      <c r="C83" s="64" t="s">
        <v>496</v>
      </c>
      <c r="D83" s="64" t="s">
        <v>144</v>
      </c>
      <c r="E83" s="64" t="s">
        <v>145</v>
      </c>
      <c r="F83" s="65" t="s">
        <v>497</v>
      </c>
      <c r="G83" s="64" t="s">
        <v>94</v>
      </c>
      <c r="H83" s="66">
        <v>6</v>
      </c>
      <c r="I83" s="68" t="s">
        <v>95</v>
      </c>
      <c r="J83" s="69" t="s">
        <v>498</v>
      </c>
      <c r="K83" s="46" t="s">
        <v>148</v>
      </c>
      <c r="L83" s="46" t="s">
        <v>149</v>
      </c>
      <c r="M83" s="46" t="s">
        <v>499</v>
      </c>
      <c r="N83" s="46" t="s">
        <v>100</v>
      </c>
    </row>
    <row r="84" spans="1:14" s="45" customFormat="1" ht="19.5" customHeight="1">
      <c r="A84" s="46" t="s">
        <v>27</v>
      </c>
      <c r="B84" s="63" t="s">
        <v>142</v>
      </c>
      <c r="C84" s="64" t="s">
        <v>500</v>
      </c>
      <c r="D84" s="64" t="s">
        <v>144</v>
      </c>
      <c r="E84" s="64" t="s">
        <v>145</v>
      </c>
      <c r="F84" s="65" t="s">
        <v>501</v>
      </c>
      <c r="G84" s="64" t="s">
        <v>94</v>
      </c>
      <c r="H84" s="66">
        <v>6</v>
      </c>
      <c r="I84" s="68" t="s">
        <v>95</v>
      </c>
      <c r="J84" s="69" t="s">
        <v>502</v>
      </c>
      <c r="K84" s="46" t="s">
        <v>148</v>
      </c>
      <c r="L84" s="46" t="s">
        <v>149</v>
      </c>
      <c r="M84" s="46" t="s">
        <v>503</v>
      </c>
      <c r="N84" s="46" t="s">
        <v>100</v>
      </c>
    </row>
    <row r="85" spans="1:14" s="45" customFormat="1" ht="19.5" customHeight="1">
      <c r="A85" s="46" t="s">
        <v>27</v>
      </c>
      <c r="B85" s="63" t="s">
        <v>504</v>
      </c>
      <c r="C85" s="64" t="s">
        <v>505</v>
      </c>
      <c r="D85" s="64" t="s">
        <v>153</v>
      </c>
      <c r="E85" s="64" t="s">
        <v>154</v>
      </c>
      <c r="F85" s="65" t="s">
        <v>506</v>
      </c>
      <c r="G85" s="64" t="s">
        <v>156</v>
      </c>
      <c r="H85" s="66">
        <v>5</v>
      </c>
      <c r="I85" s="68" t="s">
        <v>157</v>
      </c>
      <c r="J85" s="69" t="s">
        <v>507</v>
      </c>
      <c r="K85" s="46" t="s">
        <v>159</v>
      </c>
      <c r="L85" s="46" t="s">
        <v>160</v>
      </c>
      <c r="M85" s="46" t="s">
        <v>508</v>
      </c>
      <c r="N85" s="46" t="s">
        <v>162</v>
      </c>
    </row>
    <row r="86" spans="1:14" s="45" customFormat="1" ht="19.5" customHeight="1">
      <c r="A86" s="46" t="s">
        <v>27</v>
      </c>
      <c r="B86" s="63" t="s">
        <v>339</v>
      </c>
      <c r="C86" s="64" t="s">
        <v>509</v>
      </c>
      <c r="D86" s="64" t="s">
        <v>170</v>
      </c>
      <c r="E86" s="64" t="s">
        <v>76</v>
      </c>
      <c r="F86" s="65" t="s">
        <v>341</v>
      </c>
      <c r="G86" s="64" t="s">
        <v>172</v>
      </c>
      <c r="H86" s="66">
        <v>1.2</v>
      </c>
      <c r="I86" s="68" t="s">
        <v>157</v>
      </c>
      <c r="J86" s="69" t="s">
        <v>510</v>
      </c>
      <c r="K86" s="46" t="s">
        <v>174</v>
      </c>
      <c r="L86" s="46" t="s">
        <v>82</v>
      </c>
      <c r="M86" s="46" t="s">
        <v>343</v>
      </c>
      <c r="N86" s="46" t="s">
        <v>176</v>
      </c>
    </row>
    <row r="87" spans="1:14" s="45" customFormat="1" ht="19.5" customHeight="1">
      <c r="A87" s="46" t="s">
        <v>27</v>
      </c>
      <c r="B87" s="63" t="s">
        <v>339</v>
      </c>
      <c r="C87" s="64" t="s">
        <v>511</v>
      </c>
      <c r="D87" s="64" t="s">
        <v>170</v>
      </c>
      <c r="E87" s="64" t="s">
        <v>76</v>
      </c>
      <c r="F87" s="65" t="s">
        <v>341</v>
      </c>
      <c r="G87" s="64" t="s">
        <v>172</v>
      </c>
      <c r="H87" s="66">
        <v>1.2</v>
      </c>
      <c r="I87" s="68" t="s">
        <v>157</v>
      </c>
      <c r="J87" s="69" t="s">
        <v>512</v>
      </c>
      <c r="K87" s="46" t="s">
        <v>174</v>
      </c>
      <c r="L87" s="46" t="s">
        <v>82</v>
      </c>
      <c r="M87" s="46" t="s">
        <v>343</v>
      </c>
      <c r="N87" s="46" t="s">
        <v>176</v>
      </c>
    </row>
    <row r="88" spans="1:14" s="45" customFormat="1" ht="19.5" customHeight="1">
      <c r="A88" s="46" t="s">
        <v>27</v>
      </c>
      <c r="B88" s="63" t="s">
        <v>513</v>
      </c>
      <c r="C88" s="64" t="s">
        <v>514</v>
      </c>
      <c r="D88" s="64" t="s">
        <v>103</v>
      </c>
      <c r="E88" s="64" t="s">
        <v>76</v>
      </c>
      <c r="F88" s="65" t="s">
        <v>104</v>
      </c>
      <c r="G88" s="64" t="s">
        <v>78</v>
      </c>
      <c r="H88" s="66">
        <v>3.8</v>
      </c>
      <c r="I88" s="68" t="s">
        <v>79</v>
      </c>
      <c r="J88" s="69" t="s">
        <v>515</v>
      </c>
      <c r="K88" s="46" t="s">
        <v>106</v>
      </c>
      <c r="L88" s="46" t="s">
        <v>82</v>
      </c>
      <c r="M88" s="46" t="s">
        <v>83</v>
      </c>
      <c r="N88" s="46" t="s">
        <v>84</v>
      </c>
    </row>
    <row r="89" spans="1:14" s="45" customFormat="1" ht="19.5" customHeight="1">
      <c r="A89" s="46" t="s">
        <v>27</v>
      </c>
      <c r="B89" s="63" t="s">
        <v>516</v>
      </c>
      <c r="C89" s="64" t="s">
        <v>517</v>
      </c>
      <c r="D89" s="64" t="s">
        <v>518</v>
      </c>
      <c r="E89" s="64" t="s">
        <v>376</v>
      </c>
      <c r="F89" s="65" t="s">
        <v>377</v>
      </c>
      <c r="G89" s="64" t="s">
        <v>94</v>
      </c>
      <c r="H89" s="66">
        <v>6</v>
      </c>
      <c r="I89" s="68" t="s">
        <v>95</v>
      </c>
      <c r="J89" s="69" t="s">
        <v>519</v>
      </c>
      <c r="K89" s="46" t="s">
        <v>520</v>
      </c>
      <c r="L89" s="46" t="s">
        <v>379</v>
      </c>
      <c r="M89" s="46" t="s">
        <v>380</v>
      </c>
      <c r="N89" s="46" t="s">
        <v>100</v>
      </c>
    </row>
    <row r="90" spans="1:14" s="45" customFormat="1" ht="27" customHeight="1">
      <c r="A90" s="46" t="s">
        <v>27</v>
      </c>
      <c r="B90" s="63" t="s">
        <v>521</v>
      </c>
      <c r="C90" s="64" t="s">
        <v>522</v>
      </c>
      <c r="D90" s="64" t="s">
        <v>205</v>
      </c>
      <c r="E90" s="64" t="s">
        <v>376</v>
      </c>
      <c r="F90" s="65" t="s">
        <v>383</v>
      </c>
      <c r="G90" s="64" t="s">
        <v>94</v>
      </c>
      <c r="H90" s="66">
        <v>6</v>
      </c>
      <c r="I90" s="68" t="s">
        <v>95</v>
      </c>
      <c r="J90" s="69" t="s">
        <v>523</v>
      </c>
      <c r="K90" s="46" t="s">
        <v>162</v>
      </c>
      <c r="L90" s="46" t="s">
        <v>379</v>
      </c>
      <c r="M90" s="46" t="s">
        <v>380</v>
      </c>
      <c r="N90" s="46" t="s">
        <v>100</v>
      </c>
    </row>
    <row r="91" spans="1:14" s="45" customFormat="1" ht="27" customHeight="1">
      <c r="A91" s="46" t="s">
        <v>27</v>
      </c>
      <c r="B91" s="63" t="s">
        <v>524</v>
      </c>
      <c r="C91" s="64" t="s">
        <v>525</v>
      </c>
      <c r="D91" s="64" t="s">
        <v>118</v>
      </c>
      <c r="E91" s="64" t="s">
        <v>154</v>
      </c>
      <c r="F91" s="65" t="s">
        <v>526</v>
      </c>
      <c r="G91" s="64" t="s">
        <v>94</v>
      </c>
      <c r="H91" s="66">
        <v>6</v>
      </c>
      <c r="I91" s="68" t="s">
        <v>95</v>
      </c>
      <c r="J91" s="69" t="s">
        <v>527</v>
      </c>
      <c r="K91" s="46" t="s">
        <v>121</v>
      </c>
      <c r="L91" s="46" t="s">
        <v>160</v>
      </c>
      <c r="M91" s="46" t="s">
        <v>161</v>
      </c>
      <c r="N91" s="46" t="s">
        <v>100</v>
      </c>
    </row>
    <row r="92" spans="1:14" s="45" customFormat="1" ht="19.5" customHeight="1">
      <c r="A92" s="46" t="s">
        <v>27</v>
      </c>
      <c r="B92" s="63" t="s">
        <v>528</v>
      </c>
      <c r="C92" s="64" t="s">
        <v>529</v>
      </c>
      <c r="D92" s="64" t="s">
        <v>518</v>
      </c>
      <c r="E92" s="64" t="s">
        <v>110</v>
      </c>
      <c r="F92" s="65" t="s">
        <v>530</v>
      </c>
      <c r="G92" s="64" t="s">
        <v>94</v>
      </c>
      <c r="H92" s="66">
        <v>6</v>
      </c>
      <c r="I92" s="68" t="s">
        <v>95</v>
      </c>
      <c r="J92" s="69" t="s">
        <v>531</v>
      </c>
      <c r="K92" s="46" t="s">
        <v>520</v>
      </c>
      <c r="L92" s="46" t="s">
        <v>114</v>
      </c>
      <c r="M92" s="46" t="s">
        <v>532</v>
      </c>
      <c r="N92" s="46" t="s">
        <v>100</v>
      </c>
    </row>
    <row r="93" spans="1:14" s="45" customFormat="1" ht="19.5" customHeight="1">
      <c r="A93" s="46" t="s">
        <v>27</v>
      </c>
      <c r="B93" s="63" t="s">
        <v>533</v>
      </c>
      <c r="C93" s="64" t="s">
        <v>534</v>
      </c>
      <c r="D93" s="64" t="s">
        <v>535</v>
      </c>
      <c r="E93" s="64" t="s">
        <v>92</v>
      </c>
      <c r="F93" s="65" t="s">
        <v>536</v>
      </c>
      <c r="G93" s="64" t="s">
        <v>94</v>
      </c>
      <c r="H93" s="66">
        <v>6</v>
      </c>
      <c r="I93" s="68" t="s">
        <v>95</v>
      </c>
      <c r="J93" s="69" t="s">
        <v>537</v>
      </c>
      <c r="K93" s="46" t="s">
        <v>84</v>
      </c>
      <c r="L93" s="46" t="s">
        <v>98</v>
      </c>
      <c r="M93" s="46" t="s">
        <v>538</v>
      </c>
      <c r="N93" s="46" t="s">
        <v>100</v>
      </c>
    </row>
    <row r="94" spans="1:14" s="45" customFormat="1" ht="27" customHeight="1">
      <c r="A94" s="46" t="s">
        <v>27</v>
      </c>
      <c r="B94" s="63" t="s">
        <v>539</v>
      </c>
      <c r="C94" s="64" t="s">
        <v>540</v>
      </c>
      <c r="D94" s="64" t="s">
        <v>153</v>
      </c>
      <c r="E94" s="64" t="s">
        <v>154</v>
      </c>
      <c r="F94" s="65" t="s">
        <v>155</v>
      </c>
      <c r="G94" s="64" t="s">
        <v>156</v>
      </c>
      <c r="H94" s="66">
        <v>5</v>
      </c>
      <c r="I94" s="68" t="s">
        <v>157</v>
      </c>
      <c r="J94" s="69" t="s">
        <v>541</v>
      </c>
      <c r="K94" s="46" t="s">
        <v>159</v>
      </c>
      <c r="L94" s="46" t="s">
        <v>160</v>
      </c>
      <c r="M94" s="46" t="s">
        <v>161</v>
      </c>
      <c r="N94" s="46" t="s">
        <v>162</v>
      </c>
    </row>
    <row r="95" spans="1:10" s="45" customFormat="1" ht="14.25" customHeight="1">
      <c r="A95" s="46">
        <v>0</v>
      </c>
      <c r="B95" s="46" t="s">
        <v>542</v>
      </c>
      <c r="C95" s="46"/>
      <c r="D95" s="46"/>
      <c r="E95" s="46"/>
      <c r="F95" s="46"/>
      <c r="G95" s="46"/>
      <c r="H95" s="46"/>
      <c r="I95" s="46"/>
      <c r="J95" s="46"/>
    </row>
  </sheetData>
  <sheetProtection/>
  <mergeCells count="4">
    <mergeCell ref="B5:F5"/>
    <mergeCell ref="B6:I6"/>
    <mergeCell ref="B95:J95"/>
    <mergeCell ref="C9:C10"/>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F34"/>
  <sheetViews>
    <sheetView zoomScaleSheetLayoutView="100" workbookViewId="0" topLeftCell="A1">
      <selection activeCell="I28" sqref="I28"/>
    </sheetView>
  </sheetViews>
  <sheetFormatPr defaultColWidth="10.00390625" defaultRowHeight="14.25"/>
  <cols>
    <col min="1" max="2" width="9.00390625" style="45" hidden="1" customWidth="1"/>
    <col min="3" max="3" width="55.50390625" style="45" customWidth="1"/>
    <col min="4" max="4" width="31.00390625" style="45" customWidth="1"/>
    <col min="5" max="5" width="29.75390625" style="45" customWidth="1"/>
    <col min="6" max="6" width="9.00390625" style="45" hidden="1" customWidth="1"/>
    <col min="7" max="7" width="9.75390625" style="45" customWidth="1"/>
    <col min="8" max="16384" width="10.00390625" style="45" customWidth="1"/>
  </cols>
  <sheetData>
    <row r="1" spans="1:3" s="45" customFormat="1" ht="22.5" hidden="1">
      <c r="A1" s="46">
        <v>0</v>
      </c>
      <c r="B1" s="46" t="s">
        <v>543</v>
      </c>
      <c r="C1" s="46" t="s">
        <v>1</v>
      </c>
    </row>
    <row r="2" spans="1:6" s="45" customFormat="1" ht="22.5" hidden="1">
      <c r="A2" s="46">
        <v>0</v>
      </c>
      <c r="B2" s="46" t="s">
        <v>3</v>
      </c>
      <c r="C2" s="46" t="s">
        <v>48</v>
      </c>
      <c r="D2" s="46" t="s">
        <v>4</v>
      </c>
      <c r="E2" s="46" t="s">
        <v>49</v>
      </c>
      <c r="F2" s="46" t="s">
        <v>5</v>
      </c>
    </row>
    <row r="3" spans="1:6" s="45" customFormat="1" ht="13.5" hidden="1">
      <c r="A3" s="46">
        <v>0</v>
      </c>
      <c r="B3" s="46" t="s">
        <v>544</v>
      </c>
      <c r="C3" s="46" t="s">
        <v>50</v>
      </c>
      <c r="D3" s="46" t="s">
        <v>545</v>
      </c>
      <c r="E3" s="46" t="s">
        <v>546</v>
      </c>
      <c r="F3" s="46" t="s">
        <v>547</v>
      </c>
    </row>
    <row r="4" spans="1:3" s="45" customFormat="1" ht="14.25" customHeight="1">
      <c r="A4" s="46">
        <v>0</v>
      </c>
      <c r="B4" s="45"/>
      <c r="C4" s="46" t="s">
        <v>548</v>
      </c>
    </row>
    <row r="5" spans="1:5" s="45" customFormat="1" ht="28.5" customHeight="1">
      <c r="A5" s="46">
        <v>0</v>
      </c>
      <c r="B5" s="45"/>
      <c r="C5" s="47" t="s">
        <v>549</v>
      </c>
      <c r="D5" s="47"/>
      <c r="E5" s="47"/>
    </row>
    <row r="6" spans="1:5" s="45" customFormat="1" ht="14.25" customHeight="1">
      <c r="A6" s="46">
        <v>0</v>
      </c>
      <c r="E6" s="48" t="s">
        <v>14</v>
      </c>
    </row>
    <row r="7" spans="1:5" s="45" customFormat="1" ht="19.5" customHeight="1">
      <c r="A7" s="46">
        <v>0</v>
      </c>
      <c r="B7" s="45"/>
      <c r="C7" s="49" t="s">
        <v>550</v>
      </c>
      <c r="D7" s="50" t="s">
        <v>551</v>
      </c>
      <c r="E7" s="49" t="s">
        <v>552</v>
      </c>
    </row>
    <row r="8" spans="1:6" s="45" customFormat="1" ht="19.5" customHeight="1">
      <c r="A8" s="46" t="s">
        <v>27</v>
      </c>
      <c r="B8" s="46" t="s">
        <v>553</v>
      </c>
      <c r="C8" s="51" t="s">
        <v>554</v>
      </c>
      <c r="D8" s="52">
        <v>61.3032688647</v>
      </c>
      <c r="E8" s="53">
        <v>12.8362366809</v>
      </c>
      <c r="F8" s="46">
        <v>1</v>
      </c>
    </row>
    <row r="9" spans="1:6" s="45" customFormat="1" ht="19.5" customHeight="1">
      <c r="A9" s="46" t="s">
        <v>27</v>
      </c>
      <c r="B9" s="46" t="s">
        <v>555</v>
      </c>
      <c r="C9" s="51" t="s">
        <v>556</v>
      </c>
      <c r="D9" s="52">
        <v>45.1817549289</v>
      </c>
      <c r="E9" s="53">
        <v>10.71495268</v>
      </c>
      <c r="F9" s="46">
        <v>2</v>
      </c>
    </row>
    <row r="10" spans="1:6" s="45" customFormat="1" ht="19.5" customHeight="1">
      <c r="A10" s="46" t="s">
        <v>27</v>
      </c>
      <c r="B10" s="46" t="s">
        <v>557</v>
      </c>
      <c r="C10" s="54" t="s">
        <v>558</v>
      </c>
      <c r="D10" s="55">
        <v>16.1215139358</v>
      </c>
      <c r="E10" s="56">
        <v>2.1212840009</v>
      </c>
      <c r="F10" s="46">
        <v>3</v>
      </c>
    </row>
    <row r="11" spans="1:6" s="45" customFormat="1" ht="19.5" customHeight="1">
      <c r="A11" s="46" t="s">
        <v>27</v>
      </c>
      <c r="B11" s="46" t="s">
        <v>559</v>
      </c>
      <c r="C11" s="51" t="s">
        <v>560</v>
      </c>
      <c r="D11" s="52">
        <v>72.590294</v>
      </c>
      <c r="E11" s="53">
        <v>14.424888</v>
      </c>
      <c r="F11" s="46">
        <v>4</v>
      </c>
    </row>
    <row r="12" spans="1:6" s="45" customFormat="1" ht="19.5" customHeight="1">
      <c r="A12" s="46" t="s">
        <v>27</v>
      </c>
      <c r="B12" s="46" t="s">
        <v>561</v>
      </c>
      <c r="C12" s="57" t="s">
        <v>556</v>
      </c>
      <c r="D12" s="58">
        <v>50.143821</v>
      </c>
      <c r="E12" s="53">
        <v>11.111188</v>
      </c>
      <c r="F12" s="46">
        <v>5</v>
      </c>
    </row>
    <row r="13" spans="1:6" s="45" customFormat="1" ht="19.5" customHeight="1">
      <c r="A13" s="46" t="s">
        <v>27</v>
      </c>
      <c r="B13" s="46" t="s">
        <v>562</v>
      </c>
      <c r="C13" s="54" t="s">
        <v>558</v>
      </c>
      <c r="D13" s="55">
        <v>22.446473</v>
      </c>
      <c r="E13" s="56">
        <v>3.3137</v>
      </c>
      <c r="F13" s="46">
        <v>6</v>
      </c>
    </row>
    <row r="14" spans="1:6" s="45" customFormat="1" ht="19.5" customHeight="1">
      <c r="A14" s="46" t="s">
        <v>27</v>
      </c>
      <c r="B14" s="46" t="s">
        <v>563</v>
      </c>
      <c r="C14" s="51" t="s">
        <v>564</v>
      </c>
      <c r="D14" s="52">
        <v>20.1949669894</v>
      </c>
      <c r="E14" s="53">
        <v>2.3827</v>
      </c>
      <c r="F14" s="46">
        <v>7</v>
      </c>
    </row>
    <row r="15" spans="1:6" s="45" customFormat="1" ht="16.5" customHeight="1">
      <c r="A15" s="46" t="s">
        <v>27</v>
      </c>
      <c r="B15" s="46" t="s">
        <v>565</v>
      </c>
      <c r="C15" s="51" t="s">
        <v>566</v>
      </c>
      <c r="D15" s="52">
        <v>6</v>
      </c>
      <c r="E15" s="53">
        <v>1.5</v>
      </c>
      <c r="F15" s="46">
        <v>8</v>
      </c>
    </row>
    <row r="16" spans="1:6" s="45" customFormat="1" ht="16.5" customHeight="1">
      <c r="A16" s="46" t="s">
        <v>27</v>
      </c>
      <c r="B16" s="46" t="s">
        <v>567</v>
      </c>
      <c r="C16" s="51" t="s">
        <v>568</v>
      </c>
      <c r="D16" s="52">
        <v>1.0499</v>
      </c>
      <c r="E16" s="53">
        <v>0</v>
      </c>
      <c r="F16" s="46">
        <v>9</v>
      </c>
    </row>
    <row r="17" spans="1:6" s="45" customFormat="1" ht="16.5" customHeight="1">
      <c r="A17" s="46" t="s">
        <v>27</v>
      </c>
      <c r="B17" s="46" t="s">
        <v>569</v>
      </c>
      <c r="C17" s="51" t="s">
        <v>570</v>
      </c>
      <c r="D17" s="52">
        <v>10</v>
      </c>
      <c r="E17" s="53">
        <v>0</v>
      </c>
      <c r="F17" s="46">
        <v>10</v>
      </c>
    </row>
    <row r="18" spans="1:6" s="45" customFormat="1" ht="16.5" customHeight="1">
      <c r="A18" s="46" t="s">
        <v>27</v>
      </c>
      <c r="B18" s="46" t="s">
        <v>571</v>
      </c>
      <c r="C18" s="51" t="s">
        <v>572</v>
      </c>
      <c r="D18" s="52">
        <v>0.0662</v>
      </c>
      <c r="E18" s="53">
        <v>0.0662</v>
      </c>
      <c r="F18" s="46">
        <v>11</v>
      </c>
    </row>
    <row r="19" spans="1:6" s="45" customFormat="1" ht="16.5" customHeight="1">
      <c r="A19" s="46" t="s">
        <v>27</v>
      </c>
      <c r="B19" s="46" t="s">
        <v>573</v>
      </c>
      <c r="C19" s="51" t="s">
        <v>574</v>
      </c>
      <c r="D19" s="52">
        <v>1.483</v>
      </c>
      <c r="E19" s="53">
        <v>0.5509</v>
      </c>
      <c r="F19" s="46">
        <v>12</v>
      </c>
    </row>
    <row r="20" spans="1:6" s="45" customFormat="1" ht="16.5" customHeight="1">
      <c r="A20" s="46" t="s">
        <v>27</v>
      </c>
      <c r="B20" s="46" t="s">
        <v>575</v>
      </c>
      <c r="C20" s="51" t="s">
        <v>576</v>
      </c>
      <c r="D20" s="52">
        <v>0.354</v>
      </c>
      <c r="E20" s="53">
        <v>0.2656</v>
      </c>
      <c r="F20" s="46">
        <v>13</v>
      </c>
    </row>
    <row r="21" spans="1:6" s="45" customFormat="1" ht="16.5" customHeight="1">
      <c r="A21" s="46" t="s">
        <v>27</v>
      </c>
      <c r="B21" s="46" t="s">
        <v>569</v>
      </c>
      <c r="C21" s="54" t="s">
        <v>577</v>
      </c>
      <c r="D21" s="55">
        <v>1.2418669894</v>
      </c>
      <c r="E21" s="56">
        <v>0</v>
      </c>
      <c r="F21" s="46">
        <v>14</v>
      </c>
    </row>
    <row r="22" spans="1:6" s="45" customFormat="1" ht="19.5" customHeight="1">
      <c r="A22" s="46" t="s">
        <v>27</v>
      </c>
      <c r="B22" s="46" t="s">
        <v>578</v>
      </c>
      <c r="C22" s="51" t="s">
        <v>579</v>
      </c>
      <c r="D22" s="52">
        <v>4.6557663625</v>
      </c>
      <c r="E22" s="53">
        <v>0.97244968</v>
      </c>
      <c r="F22" s="46">
        <v>15</v>
      </c>
    </row>
    <row r="23" spans="1:6" s="45" customFormat="1" ht="19.5" customHeight="1">
      <c r="A23" s="46" t="s">
        <v>27</v>
      </c>
      <c r="B23" s="46" t="s">
        <v>580</v>
      </c>
      <c r="C23" s="51" t="s">
        <v>581</v>
      </c>
      <c r="D23" s="52">
        <v>3.7725114026</v>
      </c>
      <c r="E23" s="53">
        <v>0.61496568</v>
      </c>
      <c r="F23" s="46">
        <v>16</v>
      </c>
    </row>
    <row r="24" spans="1:6" s="45" customFormat="1" ht="19.5" customHeight="1">
      <c r="A24" s="46" t="s">
        <v>27</v>
      </c>
      <c r="B24" s="46" t="s">
        <v>582</v>
      </c>
      <c r="C24" s="54" t="s">
        <v>558</v>
      </c>
      <c r="D24" s="55">
        <v>0.8832549599</v>
      </c>
      <c r="E24" s="56">
        <v>0.357484</v>
      </c>
      <c r="F24" s="46">
        <v>17</v>
      </c>
    </row>
    <row r="25" spans="1:6" s="45" customFormat="1" ht="19.5" customHeight="1">
      <c r="A25" s="46" t="s">
        <v>27</v>
      </c>
      <c r="B25" s="46" t="s">
        <v>583</v>
      </c>
      <c r="C25" s="51" t="s">
        <v>584</v>
      </c>
      <c r="D25" s="52">
        <v>0</v>
      </c>
      <c r="E25" s="53">
        <v>0</v>
      </c>
      <c r="F25" s="46">
        <v>18</v>
      </c>
    </row>
    <row r="26" spans="1:6" s="45" customFormat="1" ht="19.5" customHeight="1">
      <c r="A26" s="46" t="s">
        <v>27</v>
      </c>
      <c r="B26" s="46" t="s">
        <v>585</v>
      </c>
      <c r="C26" s="51" t="s">
        <v>581</v>
      </c>
      <c r="D26" s="52">
        <v>0</v>
      </c>
      <c r="E26" s="53">
        <v>0</v>
      </c>
      <c r="F26" s="46">
        <v>19</v>
      </c>
    </row>
    <row r="27" spans="1:6" s="45" customFormat="1" ht="19.5" customHeight="1">
      <c r="A27" s="46" t="s">
        <v>27</v>
      </c>
      <c r="B27" s="46" t="s">
        <v>586</v>
      </c>
      <c r="C27" s="54" t="s">
        <v>558</v>
      </c>
      <c r="D27" s="55">
        <v>0</v>
      </c>
      <c r="E27" s="56">
        <v>0</v>
      </c>
      <c r="F27" s="46">
        <v>20</v>
      </c>
    </row>
    <row r="28" spans="1:6" s="45" customFormat="1" ht="19.5" customHeight="1">
      <c r="A28" s="46" t="s">
        <v>27</v>
      </c>
      <c r="B28" s="46" t="s">
        <v>587</v>
      </c>
      <c r="C28" s="51" t="s">
        <v>588</v>
      </c>
      <c r="D28" s="52">
        <v>76.8424694916</v>
      </c>
      <c r="E28" s="53">
        <v>14.2464870009</v>
      </c>
      <c r="F28" s="46">
        <v>21</v>
      </c>
    </row>
    <row r="29" spans="1:6" s="45" customFormat="1" ht="19.5" customHeight="1">
      <c r="A29" s="46" t="s">
        <v>27</v>
      </c>
      <c r="B29" s="46" t="s">
        <v>589</v>
      </c>
      <c r="C29" s="51" t="s">
        <v>556</v>
      </c>
      <c r="D29" s="52">
        <v>51.1840105157</v>
      </c>
      <c r="E29" s="53">
        <v>12.150887</v>
      </c>
      <c r="F29" s="46">
        <v>22</v>
      </c>
    </row>
    <row r="30" spans="1:6" s="45" customFormat="1" ht="19.5" customHeight="1">
      <c r="A30" s="46" t="s">
        <v>27</v>
      </c>
      <c r="B30" s="46" t="s">
        <v>590</v>
      </c>
      <c r="C30" s="54" t="s">
        <v>558</v>
      </c>
      <c r="D30" s="55">
        <v>25.6584589759</v>
      </c>
      <c r="E30" s="56">
        <v>2.0956000009</v>
      </c>
      <c r="F30" s="46">
        <v>23</v>
      </c>
    </row>
    <row r="31" spans="1:6" s="45" customFormat="1" ht="19.5" customHeight="1">
      <c r="A31" s="46" t="s">
        <v>27</v>
      </c>
      <c r="B31" s="46" t="s">
        <v>591</v>
      </c>
      <c r="C31" s="51" t="s">
        <v>592</v>
      </c>
      <c r="D31" s="52">
        <v>89.940294</v>
      </c>
      <c r="E31" s="53">
        <v>15.924888</v>
      </c>
      <c r="F31" s="46">
        <v>24</v>
      </c>
    </row>
    <row r="32" spans="1:6" s="45" customFormat="1" ht="19.5" customHeight="1">
      <c r="A32" s="46" t="s">
        <v>27</v>
      </c>
      <c r="B32" s="46" t="s">
        <v>593</v>
      </c>
      <c r="C32" s="57" t="s">
        <v>556</v>
      </c>
      <c r="D32" s="58">
        <v>57.493821</v>
      </c>
      <c r="E32" s="53">
        <v>12.611188</v>
      </c>
      <c r="F32" s="46">
        <v>25</v>
      </c>
    </row>
    <row r="33" spans="1:6" s="45" customFormat="1" ht="19.5" customHeight="1">
      <c r="A33" s="46" t="s">
        <v>27</v>
      </c>
      <c r="B33" s="46" t="s">
        <v>594</v>
      </c>
      <c r="C33" s="59" t="s">
        <v>558</v>
      </c>
      <c r="D33" s="58">
        <v>32.446473</v>
      </c>
      <c r="E33" s="53">
        <v>3.3137</v>
      </c>
      <c r="F33" s="46">
        <v>26</v>
      </c>
    </row>
    <row r="34" spans="1:5" s="45" customFormat="1" ht="14.25" customHeight="1">
      <c r="A34" s="46">
        <v>0</v>
      </c>
      <c r="B34" s="45"/>
      <c r="C34" s="60" t="s">
        <v>595</v>
      </c>
      <c r="D34" s="60"/>
      <c r="E34" s="60"/>
    </row>
  </sheetData>
  <sheetProtection/>
  <mergeCells count="2">
    <mergeCell ref="C5:E5"/>
    <mergeCell ref="C34:E34"/>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B26"/>
  <sheetViews>
    <sheetView zoomScaleSheetLayoutView="100" workbookViewId="0" topLeftCell="A1">
      <selection activeCell="A1" sqref="A1:IV65536"/>
    </sheetView>
  </sheetViews>
  <sheetFormatPr defaultColWidth="9.00390625" defaultRowHeight="14.25"/>
  <cols>
    <col min="1" max="1" width="43.00390625" style="1" customWidth="1"/>
    <col min="2" max="2" width="26.75390625" style="30" customWidth="1"/>
    <col min="3" max="16384" width="9.00390625" style="1" customWidth="1"/>
  </cols>
  <sheetData>
    <row r="1" spans="1:2" s="1" customFormat="1" ht="39" customHeight="1">
      <c r="A1" s="88" t="s">
        <v>596</v>
      </c>
      <c r="B1" s="89"/>
    </row>
    <row r="2" spans="1:2" s="1" customFormat="1" ht="23.25" customHeight="1">
      <c r="A2" s="33" t="s">
        <v>597</v>
      </c>
      <c r="B2" s="34"/>
    </row>
    <row r="3" spans="1:2" s="1" customFormat="1" ht="13.5">
      <c r="A3" s="35" t="s">
        <v>598</v>
      </c>
      <c r="B3" s="36"/>
    </row>
    <row r="4" spans="1:2" s="1" customFormat="1" ht="24.75" customHeight="1">
      <c r="A4" s="37" t="s">
        <v>599</v>
      </c>
      <c r="B4" s="38" t="s">
        <v>600</v>
      </c>
    </row>
    <row r="5" spans="1:2" s="1" customFormat="1" ht="27" customHeight="1">
      <c r="A5" s="39" t="s">
        <v>601</v>
      </c>
      <c r="B5" s="40"/>
    </row>
    <row r="6" spans="1:2" s="1" customFormat="1" ht="23.25" customHeight="1">
      <c r="A6" s="39" t="s">
        <v>602</v>
      </c>
      <c r="B6" s="40">
        <v>600</v>
      </c>
    </row>
    <row r="7" spans="1:2" s="1" customFormat="1" ht="23.25" customHeight="1">
      <c r="A7" s="39" t="s">
        <v>603</v>
      </c>
      <c r="B7" s="40"/>
    </row>
    <row r="8" spans="1:2" s="1" customFormat="1" ht="24.75" customHeight="1">
      <c r="A8" s="39" t="s">
        <v>604</v>
      </c>
      <c r="B8" s="40">
        <v>18100</v>
      </c>
    </row>
    <row r="9" spans="1:2" s="1" customFormat="1" ht="21" customHeight="1">
      <c r="A9" s="39" t="s">
        <v>605</v>
      </c>
      <c r="B9" s="40">
        <v>125</v>
      </c>
    </row>
    <row r="10" spans="1:2" s="1" customFormat="1" ht="21.75" customHeight="1">
      <c r="A10" s="39" t="s">
        <v>606</v>
      </c>
      <c r="B10" s="40">
        <v>136</v>
      </c>
    </row>
    <row r="11" spans="1:2" s="1" customFormat="1" ht="21" customHeight="1">
      <c r="A11" s="39" t="s">
        <v>607</v>
      </c>
      <c r="B11" s="40">
        <v>1000</v>
      </c>
    </row>
    <row r="12" spans="1:2" s="1" customFormat="1" ht="21" customHeight="1">
      <c r="A12" s="39" t="s">
        <v>608</v>
      </c>
      <c r="B12" s="40">
        <v>5754</v>
      </c>
    </row>
    <row r="13" spans="1:2" s="1" customFormat="1" ht="21" customHeight="1">
      <c r="A13" s="39" t="s">
        <v>609</v>
      </c>
      <c r="B13" s="40">
        <v>3471</v>
      </c>
    </row>
    <row r="14" spans="1:2" s="1" customFormat="1" ht="21" customHeight="1">
      <c r="A14" s="39" t="s">
        <v>610</v>
      </c>
      <c r="B14" s="40">
        <v>2470</v>
      </c>
    </row>
    <row r="15" spans="1:2" s="1" customFormat="1" ht="21" customHeight="1">
      <c r="A15" s="39" t="s">
        <v>611</v>
      </c>
      <c r="B15" s="40">
        <v>400</v>
      </c>
    </row>
    <row r="16" spans="1:2" s="1" customFormat="1" ht="24" customHeight="1">
      <c r="A16" s="39" t="s">
        <v>612</v>
      </c>
      <c r="B16" s="40">
        <v>14500</v>
      </c>
    </row>
    <row r="17" spans="1:2" s="1" customFormat="1" ht="18" customHeight="1">
      <c r="A17" s="39" t="s">
        <v>613</v>
      </c>
      <c r="B17" s="40">
        <v>600</v>
      </c>
    </row>
    <row r="18" spans="1:2" s="1" customFormat="1" ht="22.5" customHeight="1">
      <c r="A18" s="39" t="s">
        <v>614</v>
      </c>
      <c r="B18" s="40">
        <v>700</v>
      </c>
    </row>
    <row r="19" spans="1:2" s="1" customFormat="1" ht="15" customHeight="1">
      <c r="A19" s="39" t="s">
        <v>615</v>
      </c>
      <c r="B19" s="40">
        <v>25144</v>
      </c>
    </row>
    <row r="20" spans="1:2" s="1" customFormat="1" ht="18" customHeight="1">
      <c r="A20" s="39" t="s">
        <v>616</v>
      </c>
      <c r="B20" s="40"/>
    </row>
    <row r="21" spans="1:2" s="1" customFormat="1" ht="17.25" customHeight="1">
      <c r="A21" s="39" t="s">
        <v>617</v>
      </c>
      <c r="B21" s="40"/>
    </row>
    <row r="22" spans="1:2" s="1" customFormat="1" ht="13.5">
      <c r="A22" s="39" t="s">
        <v>618</v>
      </c>
      <c r="B22" s="40"/>
    </row>
    <row r="23" spans="1:2" s="1" customFormat="1" ht="18" customHeight="1">
      <c r="A23" s="39" t="s">
        <v>619</v>
      </c>
      <c r="B23" s="40"/>
    </row>
    <row r="24" spans="1:2" s="1" customFormat="1" ht="18" customHeight="1">
      <c r="A24" s="41" t="s">
        <v>620</v>
      </c>
      <c r="B24" s="42"/>
    </row>
    <row r="25" spans="1:2" s="1" customFormat="1" ht="15.75" customHeight="1">
      <c r="A25" s="26" t="s">
        <v>621</v>
      </c>
      <c r="B25" s="40">
        <v>300</v>
      </c>
    </row>
    <row r="26" spans="1:2" s="1" customFormat="1" ht="21" customHeight="1">
      <c r="A26" s="43" t="s">
        <v>622</v>
      </c>
      <c r="B26" s="44">
        <f>SUM(B5:B25)</f>
        <v>73300</v>
      </c>
    </row>
  </sheetData>
  <sheetProtection/>
  <mergeCells count="3">
    <mergeCell ref="A1:B1"/>
    <mergeCell ref="A2:B2"/>
    <mergeCell ref="A3:B3"/>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D70"/>
  <sheetViews>
    <sheetView zoomScaleSheetLayoutView="100" workbookViewId="0" topLeftCell="A1">
      <selection activeCell="F29" sqref="F29"/>
    </sheetView>
  </sheetViews>
  <sheetFormatPr defaultColWidth="9.00390625" defaultRowHeight="14.25"/>
  <cols>
    <col min="1" max="1" width="26.50390625" style="2" customWidth="1"/>
    <col min="2" max="2" width="35.875" style="1" customWidth="1"/>
    <col min="3" max="3" width="23.125" style="3" customWidth="1"/>
    <col min="4" max="4" width="10.50390625" style="1" customWidth="1"/>
    <col min="5" max="16384" width="9.00390625" style="1" customWidth="1"/>
  </cols>
  <sheetData>
    <row r="1" spans="1:3" s="1" customFormat="1" ht="40.5" customHeight="1">
      <c r="A1" s="4" t="s">
        <v>623</v>
      </c>
      <c r="B1" s="4"/>
      <c r="C1" s="4"/>
    </row>
    <row r="2" spans="1:3" s="1" customFormat="1" ht="23.25" customHeight="1">
      <c r="A2" s="5" t="s">
        <v>597</v>
      </c>
      <c r="B2" s="5"/>
      <c r="C2" s="5"/>
    </row>
    <row r="3" spans="1:3" s="1" customFormat="1" ht="24" customHeight="1">
      <c r="A3" s="6" t="s">
        <v>598</v>
      </c>
      <c r="B3" s="6"/>
      <c r="C3" s="6"/>
    </row>
    <row r="4" spans="1:3" s="1" customFormat="1" ht="24.75" customHeight="1">
      <c r="A4" s="7" t="s">
        <v>599</v>
      </c>
      <c r="B4" s="8"/>
      <c r="C4" s="9" t="s">
        <v>600</v>
      </c>
    </row>
    <row r="5" spans="1:3" s="1" customFormat="1" ht="28.5" customHeight="1">
      <c r="A5" s="10" t="s">
        <v>624</v>
      </c>
      <c r="B5" s="11" t="s">
        <v>625</v>
      </c>
      <c r="C5" s="12"/>
    </row>
    <row r="6" spans="1:3" s="1" customFormat="1" ht="2.25" customHeight="1">
      <c r="A6" s="13"/>
      <c r="B6" s="14"/>
      <c r="C6" s="15"/>
    </row>
    <row r="7" spans="1:3" s="1" customFormat="1" ht="13.5" customHeight="1" hidden="1">
      <c r="A7" s="13"/>
      <c r="B7" s="16"/>
      <c r="C7" s="17"/>
    </row>
    <row r="8" spans="1:3" s="1" customFormat="1" ht="13.5">
      <c r="A8" s="13"/>
      <c r="B8" s="11" t="s">
        <v>626</v>
      </c>
      <c r="C8" s="12">
        <v>10565</v>
      </c>
    </row>
    <row r="9" spans="1:3" s="1" customFormat="1" ht="13.5">
      <c r="A9" s="13"/>
      <c r="B9" s="16"/>
      <c r="C9" s="17"/>
    </row>
    <row r="10" spans="1:3" s="1" customFormat="1" ht="13.5">
      <c r="A10" s="13"/>
      <c r="B10" s="11" t="s">
        <v>627</v>
      </c>
      <c r="C10" s="12"/>
    </row>
    <row r="11" spans="1:3" s="1" customFormat="1" ht="13.5">
      <c r="A11" s="13"/>
      <c r="B11" s="16"/>
      <c r="C11" s="17"/>
    </row>
    <row r="12" spans="1:3" s="1" customFormat="1" ht="13.5">
      <c r="A12" s="13"/>
      <c r="B12" s="11" t="s">
        <v>628</v>
      </c>
      <c r="C12" s="12"/>
    </row>
    <row r="13" spans="1:3" s="1" customFormat="1" ht="13.5">
      <c r="A13" s="13"/>
      <c r="B13" s="16"/>
      <c r="C13" s="17"/>
    </row>
    <row r="14" spans="1:3" s="1" customFormat="1" ht="13.5">
      <c r="A14" s="13"/>
      <c r="B14" s="11" t="s">
        <v>629</v>
      </c>
      <c r="C14" s="12"/>
    </row>
    <row r="15" spans="1:3" s="1" customFormat="1" ht="13.5">
      <c r="A15" s="13"/>
      <c r="B15" s="16"/>
      <c r="C15" s="17"/>
    </row>
    <row r="16" spans="1:3" s="1" customFormat="1" ht="13.5">
      <c r="A16" s="13"/>
      <c r="B16" s="11" t="s">
        <v>630</v>
      </c>
      <c r="C16" s="12"/>
    </row>
    <row r="17" spans="1:3" s="1" customFormat="1" ht="13.5">
      <c r="A17" s="13"/>
      <c r="B17" s="16"/>
      <c r="C17" s="17"/>
    </row>
    <row r="18" spans="1:3" s="1" customFormat="1" ht="23.25" customHeight="1">
      <c r="A18" s="18"/>
      <c r="B18" s="14" t="s">
        <v>631</v>
      </c>
      <c r="C18" s="15">
        <v>1000</v>
      </c>
    </row>
    <row r="19" spans="1:3" s="1" customFormat="1" ht="13.5">
      <c r="A19" s="10" t="s">
        <v>632</v>
      </c>
      <c r="B19" s="11" t="s">
        <v>633</v>
      </c>
      <c r="C19" s="12">
        <v>2000</v>
      </c>
    </row>
    <row r="20" spans="1:3" s="1" customFormat="1" ht="13.5">
      <c r="A20" s="13"/>
      <c r="B20" s="14"/>
      <c r="C20" s="15"/>
    </row>
    <row r="21" spans="1:3" s="1" customFormat="1" ht="3" customHeight="1">
      <c r="A21" s="13"/>
      <c r="B21" s="16"/>
      <c r="C21" s="17"/>
    </row>
    <row r="22" spans="1:3" s="1" customFormat="1" ht="14.25" customHeight="1">
      <c r="A22" s="13"/>
      <c r="B22" s="11" t="s">
        <v>634</v>
      </c>
      <c r="C22" s="12">
        <v>300</v>
      </c>
    </row>
    <row r="23" spans="1:3" s="1" customFormat="1" ht="13.5">
      <c r="A23" s="18"/>
      <c r="B23" s="16"/>
      <c r="C23" s="17"/>
    </row>
    <row r="24" spans="1:3" s="1" customFormat="1" ht="14.25" customHeight="1">
      <c r="A24" s="10" t="s">
        <v>635</v>
      </c>
      <c r="B24" s="11" t="s">
        <v>636</v>
      </c>
      <c r="C24" s="12">
        <v>600</v>
      </c>
    </row>
    <row r="25" spans="1:3" s="1" customFormat="1" ht="13.5">
      <c r="A25" s="13"/>
      <c r="B25" s="14"/>
      <c r="C25" s="15"/>
    </row>
    <row r="26" spans="1:3" s="1" customFormat="1" ht="8.25" customHeight="1">
      <c r="A26" s="13"/>
      <c r="B26" s="16"/>
      <c r="C26" s="17"/>
    </row>
    <row r="27" spans="1:3" s="1" customFormat="1" ht="13.5">
      <c r="A27" s="13"/>
      <c r="B27" s="11" t="s">
        <v>637</v>
      </c>
      <c r="C27" s="12">
        <v>1200</v>
      </c>
    </row>
    <row r="28" spans="1:3" s="1" customFormat="1" ht="13.5">
      <c r="A28" s="13"/>
      <c r="B28" s="16"/>
      <c r="C28" s="17"/>
    </row>
    <row r="29" spans="1:3" s="1" customFormat="1" ht="13.5">
      <c r="A29" s="13"/>
      <c r="B29" s="11" t="s">
        <v>638</v>
      </c>
      <c r="C29" s="12"/>
    </row>
    <row r="30" spans="1:3" s="1" customFormat="1" ht="13.5">
      <c r="A30" s="18"/>
      <c r="B30" s="16"/>
      <c r="C30" s="17"/>
    </row>
    <row r="31" spans="1:3" s="1" customFormat="1" ht="13.5">
      <c r="A31" s="10" t="s">
        <v>639</v>
      </c>
      <c r="B31" s="11" t="s">
        <v>640</v>
      </c>
      <c r="C31" s="12">
        <v>4300</v>
      </c>
    </row>
    <row r="32" spans="1:3" s="1" customFormat="1" ht="13.5">
      <c r="A32" s="13"/>
      <c r="B32" s="14"/>
      <c r="C32" s="15"/>
    </row>
    <row r="33" spans="1:3" s="1" customFormat="1" ht="13.5">
      <c r="A33" s="18"/>
      <c r="B33" s="16"/>
      <c r="C33" s="17"/>
    </row>
    <row r="34" spans="1:3" s="1" customFormat="1" ht="13.5">
      <c r="A34" s="10" t="s">
        <v>641</v>
      </c>
      <c r="B34" s="11" t="s">
        <v>642</v>
      </c>
      <c r="C34" s="12"/>
    </row>
    <row r="35" spans="1:3" s="1" customFormat="1" ht="14.25" customHeight="1">
      <c r="A35" s="13"/>
      <c r="B35" s="14"/>
      <c r="C35" s="15"/>
    </row>
    <row r="36" spans="1:3" s="1" customFormat="1" ht="5.25" customHeight="1">
      <c r="A36" s="13"/>
      <c r="B36" s="16"/>
      <c r="C36" s="17"/>
    </row>
    <row r="37" spans="1:3" s="1" customFormat="1" ht="14.25" customHeight="1">
      <c r="A37" s="13"/>
      <c r="B37" s="11" t="s">
        <v>643</v>
      </c>
      <c r="C37" s="12"/>
    </row>
    <row r="38" spans="1:3" s="1" customFormat="1" ht="13.5">
      <c r="A38" s="13"/>
      <c r="B38" s="16"/>
      <c r="C38" s="17"/>
    </row>
    <row r="39" spans="1:3" s="1" customFormat="1" ht="13.5">
      <c r="A39" s="13"/>
      <c r="B39" s="11" t="s">
        <v>644</v>
      </c>
      <c r="C39" s="12"/>
    </row>
    <row r="40" spans="1:3" s="1" customFormat="1" ht="13.5">
      <c r="A40" s="13"/>
      <c r="B40" s="16"/>
      <c r="C40" s="17"/>
    </row>
    <row r="41" spans="1:3" s="1" customFormat="1" ht="13.5">
      <c r="A41" s="13"/>
      <c r="B41" s="11" t="s">
        <v>645</v>
      </c>
      <c r="C41" s="12">
        <v>1135</v>
      </c>
    </row>
    <row r="42" spans="1:3" s="1" customFormat="1" ht="13.5">
      <c r="A42" s="13"/>
      <c r="B42" s="16"/>
      <c r="C42" s="17"/>
    </row>
    <row r="43" spans="1:3" s="1" customFormat="1" ht="13.5">
      <c r="A43" s="13"/>
      <c r="B43" s="11" t="s">
        <v>646</v>
      </c>
      <c r="C43" s="12">
        <v>4900</v>
      </c>
    </row>
    <row r="44" spans="1:3" s="1" customFormat="1" ht="13.5">
      <c r="A44" s="18"/>
      <c r="B44" s="16"/>
      <c r="C44" s="17"/>
    </row>
    <row r="45" spans="1:3" s="1" customFormat="1" ht="36" customHeight="1">
      <c r="A45" s="19" t="s">
        <v>647</v>
      </c>
      <c r="B45" s="20" t="s">
        <v>647</v>
      </c>
      <c r="C45" s="21"/>
    </row>
    <row r="46" spans="1:3" s="1" customFormat="1" ht="13.5">
      <c r="A46" s="22" t="s">
        <v>648</v>
      </c>
      <c r="B46" s="11" t="s">
        <v>649</v>
      </c>
      <c r="C46" s="12">
        <v>11700</v>
      </c>
    </row>
    <row r="47" spans="1:3" s="1" customFormat="1" ht="8.25" customHeight="1">
      <c r="A47" s="23"/>
      <c r="B47" s="14"/>
      <c r="C47" s="15"/>
    </row>
    <row r="48" spans="1:3" s="1" customFormat="1" ht="10.5" customHeight="1">
      <c r="A48" s="23"/>
      <c r="B48" s="16"/>
      <c r="C48" s="17"/>
    </row>
    <row r="49" spans="1:3" s="1" customFormat="1" ht="13.5">
      <c r="A49" s="23"/>
      <c r="B49" s="11" t="s">
        <v>650</v>
      </c>
      <c r="C49" s="12"/>
    </row>
    <row r="50" spans="1:3" s="1" customFormat="1" ht="13.5">
      <c r="A50" s="24"/>
      <c r="B50" s="16"/>
      <c r="C50" s="17"/>
    </row>
    <row r="51" spans="1:3" s="1" customFormat="1" ht="26.25" customHeight="1">
      <c r="A51" s="25" t="s">
        <v>651</v>
      </c>
      <c r="B51" s="26" t="s">
        <v>651</v>
      </c>
      <c r="C51" s="21"/>
    </row>
    <row r="52" spans="1:3" s="1" customFormat="1" ht="24" customHeight="1">
      <c r="A52" s="25" t="s">
        <v>652</v>
      </c>
      <c r="B52" s="26" t="s">
        <v>652</v>
      </c>
      <c r="C52" s="21">
        <v>12000</v>
      </c>
    </row>
    <row r="53" spans="1:3" s="1" customFormat="1" ht="24" customHeight="1">
      <c r="A53" s="25" t="s">
        <v>153</v>
      </c>
      <c r="B53" s="26" t="s">
        <v>153</v>
      </c>
      <c r="C53" s="21">
        <v>50000</v>
      </c>
    </row>
    <row r="54" spans="1:3" s="1" customFormat="1" ht="24" customHeight="1">
      <c r="A54" s="25" t="s">
        <v>109</v>
      </c>
      <c r="B54" s="26" t="s">
        <v>109</v>
      </c>
      <c r="C54" s="21">
        <v>300</v>
      </c>
    </row>
    <row r="55" spans="1:3" s="1" customFormat="1" ht="29.25" customHeight="1">
      <c r="A55" s="25" t="s">
        <v>653</v>
      </c>
      <c r="B55" s="26" t="s">
        <v>653</v>
      </c>
      <c r="C55" s="21"/>
    </row>
    <row r="56" spans="1:3" s="1" customFormat="1" ht="13.5">
      <c r="A56" s="10" t="s">
        <v>654</v>
      </c>
      <c r="B56" s="11" t="s">
        <v>655</v>
      </c>
      <c r="C56" s="12"/>
    </row>
    <row r="57" spans="1:3" s="1" customFormat="1" ht="13.5">
      <c r="A57" s="13"/>
      <c r="B57" s="14"/>
      <c r="C57" s="15"/>
    </row>
    <row r="58" spans="1:3" s="1" customFormat="1" ht="0" customHeight="1" hidden="1">
      <c r="A58" s="13"/>
      <c r="B58" s="14"/>
      <c r="C58" s="15"/>
    </row>
    <row r="59" spans="1:3" s="1" customFormat="1" ht="13.5" hidden="1">
      <c r="A59" s="13"/>
      <c r="B59" s="16"/>
      <c r="C59" s="17"/>
    </row>
    <row r="60" spans="1:3" s="1" customFormat="1" ht="13.5">
      <c r="A60" s="13"/>
      <c r="B60" s="11" t="s">
        <v>656</v>
      </c>
      <c r="C60" s="12"/>
    </row>
    <row r="61" spans="1:3" s="1" customFormat="1" ht="13.5">
      <c r="A61" s="13"/>
      <c r="B61" s="16"/>
      <c r="C61" s="17"/>
    </row>
    <row r="62" spans="1:3" s="1" customFormat="1" ht="13.5">
      <c r="A62" s="13"/>
      <c r="B62" s="11" t="s">
        <v>657</v>
      </c>
      <c r="C62" s="12"/>
    </row>
    <row r="63" spans="1:3" s="1" customFormat="1" ht="13.5">
      <c r="A63" s="13"/>
      <c r="B63" s="16"/>
      <c r="C63" s="17"/>
    </row>
    <row r="64" spans="1:3" s="1" customFormat="1" ht="13.5">
      <c r="A64" s="13"/>
      <c r="B64" s="11" t="s">
        <v>658</v>
      </c>
      <c r="C64" s="12"/>
    </row>
    <row r="65" spans="1:3" s="1" customFormat="1" ht="13.5">
      <c r="A65" s="13"/>
      <c r="B65" s="16"/>
      <c r="C65" s="17"/>
    </row>
    <row r="66" spans="1:3" s="1" customFormat="1" ht="13.5">
      <c r="A66" s="13"/>
      <c r="B66" s="11" t="s">
        <v>659</v>
      </c>
      <c r="C66" s="12"/>
    </row>
    <row r="67" spans="1:3" s="1" customFormat="1" ht="9" customHeight="1">
      <c r="A67" s="13"/>
      <c r="B67" s="16"/>
      <c r="C67" s="17"/>
    </row>
    <row r="68" spans="1:3" s="1" customFormat="1" ht="13.5">
      <c r="A68" s="13"/>
      <c r="B68" s="11" t="s">
        <v>660</v>
      </c>
      <c r="C68" s="12"/>
    </row>
    <row r="69" spans="1:3" s="1" customFormat="1" ht="13.5">
      <c r="A69" s="18"/>
      <c r="B69" s="16"/>
      <c r="C69" s="17"/>
    </row>
    <row r="70" spans="1:4" s="1" customFormat="1" ht="33" customHeight="1">
      <c r="A70" s="27" t="s">
        <v>622</v>
      </c>
      <c r="B70" s="28"/>
      <c r="C70" s="29">
        <f>SUM(C5:C69)</f>
        <v>100000</v>
      </c>
      <c r="D70" s="87"/>
    </row>
  </sheetData>
  <sheetProtection/>
  <mergeCells count="62">
    <mergeCell ref="A1:C1"/>
    <mergeCell ref="A2:C2"/>
    <mergeCell ref="A3:C3"/>
    <mergeCell ref="A4:B4"/>
    <mergeCell ref="A70:B70"/>
    <mergeCell ref="A5:A18"/>
    <mergeCell ref="A19:A23"/>
    <mergeCell ref="A24:A30"/>
    <mergeCell ref="A31:A33"/>
    <mergeCell ref="A34:A44"/>
    <mergeCell ref="A46:A50"/>
    <mergeCell ref="A56:A69"/>
    <mergeCell ref="B5:B7"/>
    <mergeCell ref="B8:B9"/>
    <mergeCell ref="B10:B11"/>
    <mergeCell ref="B12:B13"/>
    <mergeCell ref="B14:B15"/>
    <mergeCell ref="B16:B17"/>
    <mergeCell ref="B19:B21"/>
    <mergeCell ref="B22:B23"/>
    <mergeCell ref="B24:B26"/>
    <mergeCell ref="B27:B28"/>
    <mergeCell ref="B29:B30"/>
    <mergeCell ref="B31:B33"/>
    <mergeCell ref="B34:B36"/>
    <mergeCell ref="B37:B38"/>
    <mergeCell ref="B39:B40"/>
    <mergeCell ref="B41:B42"/>
    <mergeCell ref="B43:B44"/>
    <mergeCell ref="B46:B48"/>
    <mergeCell ref="B49:B50"/>
    <mergeCell ref="B56:B59"/>
    <mergeCell ref="B60:B61"/>
    <mergeCell ref="B62:B63"/>
    <mergeCell ref="B64:B65"/>
    <mergeCell ref="B66:B67"/>
    <mergeCell ref="B68:B69"/>
    <mergeCell ref="C5:C7"/>
    <mergeCell ref="C8:C9"/>
    <mergeCell ref="C10:C11"/>
    <mergeCell ref="C12:C13"/>
    <mergeCell ref="C14:C15"/>
    <mergeCell ref="C16:C17"/>
    <mergeCell ref="C19:C21"/>
    <mergeCell ref="C22:C23"/>
    <mergeCell ref="C24:C26"/>
    <mergeCell ref="C27:C28"/>
    <mergeCell ref="C29:C30"/>
    <mergeCell ref="C31:C33"/>
    <mergeCell ref="C34:C36"/>
    <mergeCell ref="C37:C38"/>
    <mergeCell ref="C39:C40"/>
    <mergeCell ref="C41:C42"/>
    <mergeCell ref="C43:C44"/>
    <mergeCell ref="C46:C48"/>
    <mergeCell ref="C49:C50"/>
    <mergeCell ref="C56:C59"/>
    <mergeCell ref="C60:C61"/>
    <mergeCell ref="C62:C63"/>
    <mergeCell ref="C64:C65"/>
    <mergeCell ref="C66:C67"/>
    <mergeCell ref="C68:C69"/>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I12"/>
  <sheetViews>
    <sheetView zoomScaleSheetLayoutView="100" workbookViewId="0" topLeftCell="A1">
      <selection activeCell="G45" sqref="G45"/>
    </sheetView>
  </sheetViews>
  <sheetFormatPr defaultColWidth="10.00390625" defaultRowHeight="14.25"/>
  <cols>
    <col min="1" max="2" width="9.00390625" style="45" hidden="1" customWidth="1"/>
    <col min="3" max="3" width="23.125" style="45" customWidth="1"/>
    <col min="4" max="5" width="25.25390625" style="45" customWidth="1"/>
    <col min="6" max="9" width="23.125" style="45" customWidth="1"/>
    <col min="10" max="10" width="9.75390625" style="45" customWidth="1"/>
    <col min="11" max="16384" width="10.00390625" style="45" customWidth="1"/>
  </cols>
  <sheetData>
    <row r="1" spans="1:4" s="45" customFormat="1" ht="22.5" hidden="1">
      <c r="A1" s="46"/>
      <c r="B1" s="46" t="s">
        <v>0</v>
      </c>
      <c r="C1" s="46" t="s">
        <v>661</v>
      </c>
      <c r="D1" s="46" t="s">
        <v>2</v>
      </c>
    </row>
    <row r="2" spans="1:4" s="45" customFormat="1" ht="22.5" hidden="1">
      <c r="A2" s="46">
        <v>0</v>
      </c>
      <c r="B2" s="46" t="s">
        <v>662</v>
      </c>
      <c r="C2" s="46" t="s">
        <v>4</v>
      </c>
      <c r="D2" s="46" t="s">
        <v>5</v>
      </c>
    </row>
    <row r="3" spans="1:9" s="45" customFormat="1" ht="13.5" hidden="1">
      <c r="A3" s="46">
        <v>0</v>
      </c>
      <c r="B3" s="46" t="s">
        <v>6</v>
      </c>
      <c r="C3" s="46" t="s">
        <v>7</v>
      </c>
      <c r="D3" s="46"/>
      <c r="E3" s="46" t="s">
        <v>8</v>
      </c>
      <c r="F3" s="46" t="s">
        <v>9</v>
      </c>
      <c r="G3" s="45"/>
      <c r="H3" s="46" t="s">
        <v>10</v>
      </c>
      <c r="I3" s="46" t="s">
        <v>11</v>
      </c>
    </row>
    <row r="4" spans="1:3" s="45" customFormat="1" ht="14.25" customHeight="1">
      <c r="A4" s="46">
        <v>0</v>
      </c>
      <c r="B4" s="46"/>
      <c r="C4" s="46" t="s">
        <v>12</v>
      </c>
    </row>
    <row r="5" spans="1:9" s="45" customFormat="1" ht="28.5" customHeight="1">
      <c r="A5" s="46">
        <v>0</v>
      </c>
      <c r="B5" s="45"/>
      <c r="C5" s="47" t="s">
        <v>663</v>
      </c>
      <c r="D5" s="47"/>
      <c r="E5" s="47"/>
      <c r="F5" s="47"/>
      <c r="G5" s="47"/>
      <c r="H5" s="47"/>
      <c r="I5" s="47"/>
    </row>
    <row r="6" spans="1:9" s="45" customFormat="1" ht="14.25" customHeight="1">
      <c r="A6" s="46">
        <v>0</v>
      </c>
      <c r="C6" s="46"/>
      <c r="D6" s="46"/>
      <c r="I6" s="48" t="s">
        <v>14</v>
      </c>
    </row>
    <row r="7" spans="1:9" s="45" customFormat="1" ht="16.5" customHeight="1">
      <c r="A7" s="46">
        <v>0</v>
      </c>
      <c r="B7" s="45"/>
      <c r="C7" s="70" t="s">
        <v>15</v>
      </c>
      <c r="D7" s="71" t="s">
        <v>16</v>
      </c>
      <c r="E7" s="71"/>
      <c r="F7" s="71"/>
      <c r="G7" s="72" t="s">
        <v>17</v>
      </c>
      <c r="H7" s="72"/>
      <c r="I7" s="72"/>
    </row>
    <row r="8" spans="1:9" s="45" customFormat="1" ht="16.5" customHeight="1">
      <c r="A8" s="46">
        <v>0</v>
      </c>
      <c r="C8" s="70"/>
      <c r="D8" s="73"/>
      <c r="E8" s="74" t="s">
        <v>18</v>
      </c>
      <c r="F8" s="75" t="s">
        <v>19</v>
      </c>
      <c r="G8" s="76"/>
      <c r="H8" s="74" t="s">
        <v>18</v>
      </c>
      <c r="I8" s="85" t="s">
        <v>19</v>
      </c>
    </row>
    <row r="9" spans="1:9" s="45" customFormat="1" ht="19.5" customHeight="1">
      <c r="A9" s="46">
        <v>0</v>
      </c>
      <c r="B9" s="45"/>
      <c r="C9" s="77" t="s">
        <v>20</v>
      </c>
      <c r="D9" s="78" t="s">
        <v>21</v>
      </c>
      <c r="E9" s="79" t="s">
        <v>22</v>
      </c>
      <c r="F9" s="80" t="s">
        <v>23</v>
      </c>
      <c r="G9" s="78" t="s">
        <v>24</v>
      </c>
      <c r="H9" s="79" t="s">
        <v>25</v>
      </c>
      <c r="I9" s="86" t="s">
        <v>26</v>
      </c>
    </row>
    <row r="10" spans="1:9" s="45" customFormat="1" ht="19.5" customHeight="1">
      <c r="A10" s="46" t="s">
        <v>27</v>
      </c>
      <c r="B10" s="69" t="s">
        <v>30</v>
      </c>
      <c r="C10" s="81" t="s">
        <v>31</v>
      </c>
      <c r="D10" s="82">
        <v>15.924888</v>
      </c>
      <c r="E10" s="83">
        <v>12.611188</v>
      </c>
      <c r="F10" s="84">
        <v>3.3137</v>
      </c>
      <c r="G10" s="82">
        <v>14.2464870009</v>
      </c>
      <c r="H10" s="82">
        <v>12.150887</v>
      </c>
      <c r="I10" s="83">
        <v>2.0956000009</v>
      </c>
    </row>
    <row r="11" spans="1:9" s="45" customFormat="1" ht="14.25" customHeight="1">
      <c r="A11" s="46">
        <v>0</v>
      </c>
      <c r="B11" s="45"/>
      <c r="C11" s="60" t="s">
        <v>44</v>
      </c>
      <c r="D11" s="60"/>
      <c r="E11" s="60"/>
      <c r="F11" s="60"/>
      <c r="G11" s="60"/>
      <c r="H11" s="60"/>
      <c r="I11" s="60"/>
    </row>
    <row r="12" spans="1:9" s="45" customFormat="1" ht="14.25" customHeight="1">
      <c r="A12" s="46">
        <v>0</v>
      </c>
      <c r="B12" s="45"/>
      <c r="C12" s="46" t="s">
        <v>45</v>
      </c>
      <c r="D12" s="46"/>
      <c r="E12" s="46"/>
      <c r="F12" s="46"/>
      <c r="G12" s="46"/>
      <c r="H12" s="46"/>
      <c r="I12" s="46"/>
    </row>
  </sheetData>
  <sheetProtection/>
  <mergeCells count="6">
    <mergeCell ref="C5:I5"/>
    <mergeCell ref="D7:F7"/>
    <mergeCell ref="G7:I7"/>
    <mergeCell ref="C11:I11"/>
    <mergeCell ref="C12:I12"/>
    <mergeCell ref="C7:C8"/>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N18"/>
  <sheetViews>
    <sheetView zoomScaleSheetLayoutView="100" workbookViewId="0" topLeftCell="A1">
      <selection activeCell="E36" sqref="E36"/>
    </sheetView>
  </sheetViews>
  <sheetFormatPr defaultColWidth="10.00390625" defaultRowHeight="14.25"/>
  <cols>
    <col min="1" max="1" width="9.00390625" style="45" hidden="1" customWidth="1"/>
    <col min="2" max="2" width="34.50390625" style="45" customWidth="1"/>
    <col min="3" max="3" width="27.25390625" style="45" customWidth="1"/>
    <col min="4" max="4" width="26.375" style="45" customWidth="1"/>
    <col min="5" max="5" width="23.375" style="45" customWidth="1"/>
    <col min="6" max="6" width="25.25390625" style="45" customWidth="1"/>
    <col min="7" max="7" width="22.25390625" style="45" customWidth="1"/>
    <col min="8" max="8" width="18.625" style="45" customWidth="1"/>
    <col min="9" max="9" width="12.75390625" style="45" customWidth="1"/>
    <col min="10" max="14" width="9.00390625" style="45" hidden="1" customWidth="1"/>
    <col min="15" max="15" width="9.75390625" style="45" customWidth="1"/>
    <col min="16" max="16384" width="10.00390625" style="45" customWidth="1"/>
  </cols>
  <sheetData>
    <row r="1" spans="1:3" s="45" customFormat="1" ht="22.5" hidden="1">
      <c r="A1" s="46">
        <v>0</v>
      </c>
      <c r="B1" s="46" t="s">
        <v>47</v>
      </c>
      <c r="C1" s="46" t="s">
        <v>661</v>
      </c>
    </row>
    <row r="2" spans="1:6" s="45" customFormat="1" ht="13.5" hidden="1">
      <c r="A2" s="46">
        <v>0</v>
      </c>
      <c r="B2" s="46" t="s">
        <v>662</v>
      </c>
      <c r="C2" s="46" t="s">
        <v>664</v>
      </c>
      <c r="D2" s="46" t="s">
        <v>665</v>
      </c>
      <c r="E2" s="46" t="s">
        <v>4</v>
      </c>
      <c r="F2" s="46" t="s">
        <v>5</v>
      </c>
    </row>
    <row r="3" spans="1:14" s="45" customFormat="1" ht="13.5" hidden="1">
      <c r="A3" s="46">
        <v>0</v>
      </c>
      <c r="B3" s="46" t="s">
        <v>50</v>
      </c>
      <c r="C3" s="46" t="s">
        <v>51</v>
      </c>
      <c r="D3" s="46" t="s">
        <v>52</v>
      </c>
      <c r="E3" s="46" t="s">
        <v>53</v>
      </c>
      <c r="F3" s="46" t="s">
        <v>54</v>
      </c>
      <c r="G3" s="46" t="s">
        <v>55</v>
      </c>
      <c r="H3" s="46" t="s">
        <v>56</v>
      </c>
      <c r="I3" s="46" t="s">
        <v>57</v>
      </c>
      <c r="J3" s="46" t="s">
        <v>58</v>
      </c>
      <c r="K3" s="46" t="s">
        <v>59</v>
      </c>
      <c r="L3" s="46" t="s">
        <v>60</v>
      </c>
      <c r="M3" s="46" t="s">
        <v>61</v>
      </c>
      <c r="N3" s="46" t="s">
        <v>62</v>
      </c>
    </row>
    <row r="4" spans="1:2" s="45" customFormat="1" ht="14.25" customHeight="1">
      <c r="A4" s="46">
        <v>0</v>
      </c>
      <c r="B4" s="46" t="s">
        <v>63</v>
      </c>
    </row>
    <row r="5" spans="1:6" s="45" customFormat="1" ht="28.5" customHeight="1">
      <c r="A5" s="46">
        <v>0</v>
      </c>
      <c r="B5" s="47" t="s">
        <v>64</v>
      </c>
      <c r="C5" s="47"/>
      <c r="D5" s="47"/>
      <c r="E5" s="47"/>
      <c r="F5" s="47"/>
    </row>
    <row r="6" spans="2:9" s="45" customFormat="1" ht="14.25" customHeight="1">
      <c r="B6" s="48" t="s">
        <v>14</v>
      </c>
      <c r="C6" s="48"/>
      <c r="D6" s="48"/>
      <c r="E6" s="48"/>
      <c r="F6" s="48"/>
      <c r="G6" s="48"/>
      <c r="H6" s="48"/>
      <c r="I6" s="48"/>
    </row>
    <row r="7" spans="1:9" s="45" customFormat="1" ht="27" customHeight="1">
      <c r="A7" s="46">
        <v>0</v>
      </c>
      <c r="B7" s="61" t="s">
        <v>65</v>
      </c>
      <c r="C7" s="62" t="s">
        <v>66</v>
      </c>
      <c r="D7" s="62" t="s">
        <v>67</v>
      </c>
      <c r="E7" s="62" t="s">
        <v>68</v>
      </c>
      <c r="F7" s="62" t="s">
        <v>69</v>
      </c>
      <c r="G7" s="62" t="s">
        <v>70</v>
      </c>
      <c r="H7" s="62" t="s">
        <v>71</v>
      </c>
      <c r="I7" s="67" t="s">
        <v>72</v>
      </c>
    </row>
    <row r="8" spans="1:14" s="45" customFormat="1" ht="27" customHeight="1">
      <c r="A8" s="46" t="s">
        <v>27</v>
      </c>
      <c r="B8" s="63" t="s">
        <v>356</v>
      </c>
      <c r="C8" s="64" t="s">
        <v>357</v>
      </c>
      <c r="D8" s="64" t="s">
        <v>358</v>
      </c>
      <c r="E8" s="64" t="s">
        <v>359</v>
      </c>
      <c r="F8" s="65" t="s">
        <v>360</v>
      </c>
      <c r="G8" s="64" t="s">
        <v>94</v>
      </c>
      <c r="H8" s="66">
        <v>1.5</v>
      </c>
      <c r="I8" s="68" t="s">
        <v>95</v>
      </c>
      <c r="J8" s="69" t="s">
        <v>361</v>
      </c>
      <c r="K8" s="46" t="s">
        <v>362</v>
      </c>
      <c r="L8" s="46" t="s">
        <v>363</v>
      </c>
      <c r="M8" s="46" t="s">
        <v>364</v>
      </c>
      <c r="N8" s="46" t="s">
        <v>100</v>
      </c>
    </row>
    <row r="9" spans="1:14" s="45" customFormat="1" ht="27" customHeight="1">
      <c r="A9" s="46" t="s">
        <v>27</v>
      </c>
      <c r="B9" s="63" t="s">
        <v>304</v>
      </c>
      <c r="C9" s="64" t="s">
        <v>305</v>
      </c>
      <c r="D9" s="64" t="s">
        <v>306</v>
      </c>
      <c r="E9" s="64" t="s">
        <v>136</v>
      </c>
      <c r="F9" s="65" t="s">
        <v>307</v>
      </c>
      <c r="G9" s="64" t="s">
        <v>94</v>
      </c>
      <c r="H9" s="66">
        <v>1.5</v>
      </c>
      <c r="I9" s="68" t="s">
        <v>95</v>
      </c>
      <c r="J9" s="69" t="s">
        <v>308</v>
      </c>
      <c r="K9" s="46" t="s">
        <v>309</v>
      </c>
      <c r="L9" s="46" t="s">
        <v>140</v>
      </c>
      <c r="M9" s="46" t="s">
        <v>310</v>
      </c>
      <c r="N9" s="46" t="s">
        <v>100</v>
      </c>
    </row>
    <row r="10" spans="1:14" s="45" customFormat="1" ht="19.5" customHeight="1">
      <c r="A10" s="46" t="s">
        <v>27</v>
      </c>
      <c r="B10" s="63" t="s">
        <v>486</v>
      </c>
      <c r="C10" s="64" t="s">
        <v>487</v>
      </c>
      <c r="D10" s="64" t="s">
        <v>488</v>
      </c>
      <c r="E10" s="64" t="s">
        <v>136</v>
      </c>
      <c r="F10" s="65" t="s">
        <v>489</v>
      </c>
      <c r="G10" s="64" t="s">
        <v>94</v>
      </c>
      <c r="H10" s="66">
        <v>1.5</v>
      </c>
      <c r="I10" s="68" t="s">
        <v>95</v>
      </c>
      <c r="J10" s="69" t="s">
        <v>490</v>
      </c>
      <c r="K10" s="46" t="s">
        <v>491</v>
      </c>
      <c r="L10" s="46" t="s">
        <v>140</v>
      </c>
      <c r="M10" s="46" t="s">
        <v>492</v>
      </c>
      <c r="N10" s="46" t="s">
        <v>100</v>
      </c>
    </row>
    <row r="11" spans="1:14" s="45" customFormat="1" ht="27" customHeight="1">
      <c r="A11" s="46" t="s">
        <v>27</v>
      </c>
      <c r="B11" s="63" t="s">
        <v>434</v>
      </c>
      <c r="C11" s="64" t="s">
        <v>435</v>
      </c>
      <c r="D11" s="64" t="s">
        <v>91</v>
      </c>
      <c r="E11" s="64" t="s">
        <v>76</v>
      </c>
      <c r="F11" s="65" t="s">
        <v>436</v>
      </c>
      <c r="G11" s="64" t="s">
        <v>94</v>
      </c>
      <c r="H11" s="66">
        <v>1.5</v>
      </c>
      <c r="I11" s="68" t="s">
        <v>95</v>
      </c>
      <c r="J11" s="69" t="s">
        <v>437</v>
      </c>
      <c r="K11" s="46" t="s">
        <v>97</v>
      </c>
      <c r="L11" s="46" t="s">
        <v>82</v>
      </c>
      <c r="M11" s="46" t="s">
        <v>83</v>
      </c>
      <c r="N11" s="46" t="s">
        <v>100</v>
      </c>
    </row>
    <row r="12" spans="1:14" s="45" customFormat="1" ht="19.5" customHeight="1">
      <c r="A12" s="46" t="s">
        <v>27</v>
      </c>
      <c r="B12" s="63" t="s">
        <v>365</v>
      </c>
      <c r="C12" s="64" t="s">
        <v>366</v>
      </c>
      <c r="D12" s="64" t="s">
        <v>367</v>
      </c>
      <c r="E12" s="64" t="s">
        <v>368</v>
      </c>
      <c r="F12" s="65" t="s">
        <v>369</v>
      </c>
      <c r="G12" s="64" t="s">
        <v>94</v>
      </c>
      <c r="H12" s="66">
        <v>1.5</v>
      </c>
      <c r="I12" s="68" t="s">
        <v>95</v>
      </c>
      <c r="J12" s="69" t="s">
        <v>370</v>
      </c>
      <c r="K12" s="46" t="s">
        <v>371</v>
      </c>
      <c r="L12" s="46" t="s">
        <v>372</v>
      </c>
      <c r="M12" s="46" t="s">
        <v>373</v>
      </c>
      <c r="N12" s="46" t="s">
        <v>100</v>
      </c>
    </row>
    <row r="13" spans="1:14" s="45" customFormat="1" ht="27" customHeight="1">
      <c r="A13" s="46" t="s">
        <v>27</v>
      </c>
      <c r="B13" s="63" t="s">
        <v>414</v>
      </c>
      <c r="C13" s="64" t="s">
        <v>415</v>
      </c>
      <c r="D13" s="64" t="s">
        <v>416</v>
      </c>
      <c r="E13" s="64" t="s">
        <v>417</v>
      </c>
      <c r="F13" s="65" t="s">
        <v>418</v>
      </c>
      <c r="G13" s="64" t="s">
        <v>94</v>
      </c>
      <c r="H13" s="66">
        <v>1.5</v>
      </c>
      <c r="I13" s="68" t="s">
        <v>95</v>
      </c>
      <c r="J13" s="69" t="s">
        <v>419</v>
      </c>
      <c r="K13" s="46" t="s">
        <v>420</v>
      </c>
      <c r="L13" s="46" t="s">
        <v>421</v>
      </c>
      <c r="M13" s="46" t="s">
        <v>422</v>
      </c>
      <c r="N13" s="46" t="s">
        <v>100</v>
      </c>
    </row>
    <row r="14" spans="1:14" s="45" customFormat="1" ht="27" customHeight="1">
      <c r="A14" s="46" t="s">
        <v>27</v>
      </c>
      <c r="B14" s="63" t="s">
        <v>524</v>
      </c>
      <c r="C14" s="64" t="s">
        <v>525</v>
      </c>
      <c r="D14" s="64" t="s">
        <v>118</v>
      </c>
      <c r="E14" s="64" t="s">
        <v>154</v>
      </c>
      <c r="F14" s="65" t="s">
        <v>526</v>
      </c>
      <c r="G14" s="64" t="s">
        <v>94</v>
      </c>
      <c r="H14" s="66">
        <v>1.5</v>
      </c>
      <c r="I14" s="68" t="s">
        <v>95</v>
      </c>
      <c r="J14" s="69" t="s">
        <v>527</v>
      </c>
      <c r="K14" s="46" t="s">
        <v>121</v>
      </c>
      <c r="L14" s="46" t="s">
        <v>160</v>
      </c>
      <c r="M14" s="46" t="s">
        <v>161</v>
      </c>
      <c r="N14" s="46" t="s">
        <v>100</v>
      </c>
    </row>
    <row r="15" spans="1:14" s="45" customFormat="1" ht="27" customHeight="1">
      <c r="A15" s="46" t="s">
        <v>27</v>
      </c>
      <c r="B15" s="63" t="s">
        <v>258</v>
      </c>
      <c r="C15" s="64" t="s">
        <v>259</v>
      </c>
      <c r="D15" s="64" t="s">
        <v>260</v>
      </c>
      <c r="E15" s="64" t="s">
        <v>261</v>
      </c>
      <c r="F15" s="65" t="s">
        <v>262</v>
      </c>
      <c r="G15" s="64" t="s">
        <v>94</v>
      </c>
      <c r="H15" s="66">
        <v>1.5</v>
      </c>
      <c r="I15" s="68" t="s">
        <v>95</v>
      </c>
      <c r="J15" s="69" t="s">
        <v>263</v>
      </c>
      <c r="K15" s="46" t="s">
        <v>264</v>
      </c>
      <c r="L15" s="46" t="s">
        <v>265</v>
      </c>
      <c r="M15" s="46" t="s">
        <v>266</v>
      </c>
      <c r="N15" s="46" t="s">
        <v>100</v>
      </c>
    </row>
    <row r="16" spans="1:14" s="45" customFormat="1" ht="27" customHeight="1">
      <c r="A16" s="46" t="s">
        <v>27</v>
      </c>
      <c r="B16" s="63" t="s">
        <v>311</v>
      </c>
      <c r="C16" s="64" t="s">
        <v>312</v>
      </c>
      <c r="D16" s="64" t="s">
        <v>313</v>
      </c>
      <c r="E16" s="64" t="s">
        <v>261</v>
      </c>
      <c r="F16" s="65" t="s">
        <v>314</v>
      </c>
      <c r="G16" s="64" t="s">
        <v>94</v>
      </c>
      <c r="H16" s="66">
        <v>1.5</v>
      </c>
      <c r="I16" s="68" t="s">
        <v>95</v>
      </c>
      <c r="J16" s="69" t="s">
        <v>315</v>
      </c>
      <c r="K16" s="46" t="s">
        <v>316</v>
      </c>
      <c r="L16" s="46" t="s">
        <v>265</v>
      </c>
      <c r="M16" s="46" t="s">
        <v>317</v>
      </c>
      <c r="N16" s="46" t="s">
        <v>100</v>
      </c>
    </row>
    <row r="17" spans="1:14" s="45" customFormat="1" ht="19.5" customHeight="1">
      <c r="A17" s="46" t="s">
        <v>27</v>
      </c>
      <c r="B17" s="63" t="s">
        <v>533</v>
      </c>
      <c r="C17" s="64" t="s">
        <v>534</v>
      </c>
      <c r="D17" s="64" t="s">
        <v>535</v>
      </c>
      <c r="E17" s="64" t="s">
        <v>92</v>
      </c>
      <c r="F17" s="65" t="s">
        <v>536</v>
      </c>
      <c r="G17" s="64" t="s">
        <v>94</v>
      </c>
      <c r="H17" s="66">
        <v>1.5</v>
      </c>
      <c r="I17" s="68" t="s">
        <v>95</v>
      </c>
      <c r="J17" s="69" t="s">
        <v>537</v>
      </c>
      <c r="K17" s="46" t="s">
        <v>84</v>
      </c>
      <c r="L17" s="46" t="s">
        <v>98</v>
      </c>
      <c r="M17" s="46" t="s">
        <v>538</v>
      </c>
      <c r="N17" s="46" t="s">
        <v>100</v>
      </c>
    </row>
    <row r="18" spans="1:10" s="45" customFormat="1" ht="14.25" customHeight="1">
      <c r="A18" s="46">
        <v>0</v>
      </c>
      <c r="B18" s="46" t="s">
        <v>542</v>
      </c>
      <c r="C18" s="46"/>
      <c r="D18" s="46"/>
      <c r="E18" s="46"/>
      <c r="F18" s="46"/>
      <c r="G18" s="46"/>
      <c r="H18" s="46"/>
      <c r="I18" s="46"/>
      <c r="J18" s="46"/>
    </row>
  </sheetData>
  <sheetProtection/>
  <mergeCells count="3">
    <mergeCell ref="B5:F5"/>
    <mergeCell ref="B6:I6"/>
    <mergeCell ref="B18:J18"/>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F34"/>
  <sheetViews>
    <sheetView zoomScaleSheetLayoutView="100" workbookViewId="0" topLeftCell="A4">
      <selection activeCell="H34" sqref="H34"/>
    </sheetView>
  </sheetViews>
  <sheetFormatPr defaultColWidth="10.00390625" defaultRowHeight="14.25"/>
  <cols>
    <col min="1" max="2" width="9.00390625" style="45" hidden="1" customWidth="1"/>
    <col min="3" max="3" width="55.50390625" style="45" customWidth="1"/>
    <col min="4" max="4" width="31.00390625" style="45" customWidth="1"/>
    <col min="5" max="5" width="29.75390625" style="45" customWidth="1"/>
    <col min="6" max="6" width="9.00390625" style="45" hidden="1" customWidth="1"/>
    <col min="7" max="7" width="9.75390625" style="45" customWidth="1"/>
    <col min="8" max="16384" width="10.00390625" style="45" customWidth="1"/>
  </cols>
  <sheetData>
    <row r="1" spans="1:3" s="45" customFormat="1" ht="22.5" hidden="1">
      <c r="A1" s="46">
        <v>0</v>
      </c>
      <c r="B1" s="46" t="s">
        <v>543</v>
      </c>
      <c r="C1" s="46" t="s">
        <v>661</v>
      </c>
    </row>
    <row r="2" spans="1:6" s="45" customFormat="1" ht="22.5" hidden="1">
      <c r="A2" s="46">
        <v>0</v>
      </c>
      <c r="B2" s="46" t="s">
        <v>662</v>
      </c>
      <c r="C2" s="46" t="s">
        <v>664</v>
      </c>
      <c r="D2" s="46" t="s">
        <v>4</v>
      </c>
      <c r="E2" s="46" t="s">
        <v>665</v>
      </c>
      <c r="F2" s="46" t="s">
        <v>5</v>
      </c>
    </row>
    <row r="3" spans="1:6" s="45" customFormat="1" ht="13.5" hidden="1">
      <c r="A3" s="46">
        <v>0</v>
      </c>
      <c r="B3" s="46" t="s">
        <v>544</v>
      </c>
      <c r="C3" s="46" t="s">
        <v>50</v>
      </c>
      <c r="D3" s="46" t="s">
        <v>545</v>
      </c>
      <c r="E3" s="46" t="s">
        <v>546</v>
      </c>
      <c r="F3" s="46" t="s">
        <v>547</v>
      </c>
    </row>
    <row r="4" spans="1:3" s="45" customFormat="1" ht="14.25" customHeight="1">
      <c r="A4" s="46">
        <v>0</v>
      </c>
      <c r="B4" s="45"/>
      <c r="C4" s="46" t="s">
        <v>548</v>
      </c>
    </row>
    <row r="5" spans="1:5" s="45" customFormat="1" ht="28.5" customHeight="1">
      <c r="A5" s="46">
        <v>0</v>
      </c>
      <c r="B5" s="45"/>
      <c r="C5" s="47" t="s">
        <v>549</v>
      </c>
      <c r="D5" s="47"/>
      <c r="E5" s="47"/>
    </row>
    <row r="6" spans="1:5" s="45" customFormat="1" ht="14.25" customHeight="1">
      <c r="A6" s="46">
        <v>0</v>
      </c>
      <c r="E6" s="48" t="s">
        <v>14</v>
      </c>
    </row>
    <row r="7" spans="1:5" s="45" customFormat="1" ht="19.5" customHeight="1">
      <c r="A7" s="46">
        <v>0</v>
      </c>
      <c r="B7" s="45"/>
      <c r="C7" s="49" t="s">
        <v>550</v>
      </c>
      <c r="D7" s="50" t="s">
        <v>551</v>
      </c>
      <c r="E7" s="49" t="s">
        <v>552</v>
      </c>
    </row>
    <row r="8" spans="1:6" s="45" customFormat="1" ht="19.5" customHeight="1">
      <c r="A8" s="46" t="s">
        <v>27</v>
      </c>
      <c r="B8" s="46" t="s">
        <v>553</v>
      </c>
      <c r="C8" s="51" t="s">
        <v>554</v>
      </c>
      <c r="D8" s="52">
        <v>12.8362366809</v>
      </c>
      <c r="E8" s="53">
        <v>12.8362366809</v>
      </c>
      <c r="F8" s="46">
        <v>1</v>
      </c>
    </row>
    <row r="9" spans="1:6" s="45" customFormat="1" ht="19.5" customHeight="1">
      <c r="A9" s="46" t="s">
        <v>27</v>
      </c>
      <c r="B9" s="46" t="s">
        <v>555</v>
      </c>
      <c r="C9" s="51" t="s">
        <v>556</v>
      </c>
      <c r="D9" s="52">
        <v>10.71495268</v>
      </c>
      <c r="E9" s="53">
        <v>10.71495268</v>
      </c>
      <c r="F9" s="46">
        <v>2</v>
      </c>
    </row>
    <row r="10" spans="1:6" s="45" customFormat="1" ht="19.5" customHeight="1">
      <c r="A10" s="46" t="s">
        <v>27</v>
      </c>
      <c r="B10" s="46" t="s">
        <v>557</v>
      </c>
      <c r="C10" s="54" t="s">
        <v>558</v>
      </c>
      <c r="D10" s="55">
        <v>2.1212840009</v>
      </c>
      <c r="E10" s="56">
        <v>2.1212840009</v>
      </c>
      <c r="F10" s="46">
        <v>3</v>
      </c>
    </row>
    <row r="11" spans="1:6" s="45" customFormat="1" ht="19.5" customHeight="1">
      <c r="A11" s="46" t="s">
        <v>27</v>
      </c>
      <c r="B11" s="46" t="s">
        <v>559</v>
      </c>
      <c r="C11" s="51" t="s">
        <v>560</v>
      </c>
      <c r="D11" s="52">
        <v>14.424888</v>
      </c>
      <c r="E11" s="53">
        <v>14.424888</v>
      </c>
      <c r="F11" s="46">
        <v>4</v>
      </c>
    </row>
    <row r="12" spans="1:6" s="45" customFormat="1" ht="19.5" customHeight="1">
      <c r="A12" s="46" t="s">
        <v>27</v>
      </c>
      <c r="B12" s="46" t="s">
        <v>561</v>
      </c>
      <c r="C12" s="57" t="s">
        <v>556</v>
      </c>
      <c r="D12" s="58">
        <v>11.111188</v>
      </c>
      <c r="E12" s="53">
        <v>11.111188</v>
      </c>
      <c r="F12" s="46">
        <v>5</v>
      </c>
    </row>
    <row r="13" spans="1:6" s="45" customFormat="1" ht="19.5" customHeight="1">
      <c r="A13" s="46" t="s">
        <v>27</v>
      </c>
      <c r="B13" s="46" t="s">
        <v>562</v>
      </c>
      <c r="C13" s="54" t="s">
        <v>558</v>
      </c>
      <c r="D13" s="55">
        <v>3.3137</v>
      </c>
      <c r="E13" s="56">
        <v>3.3137</v>
      </c>
      <c r="F13" s="46">
        <v>6</v>
      </c>
    </row>
    <row r="14" spans="1:6" s="45" customFormat="1" ht="19.5" customHeight="1">
      <c r="A14" s="46" t="s">
        <v>27</v>
      </c>
      <c r="B14" s="46" t="s">
        <v>563</v>
      </c>
      <c r="C14" s="51" t="s">
        <v>564</v>
      </c>
      <c r="D14" s="52">
        <v>2.3827</v>
      </c>
      <c r="E14" s="53">
        <v>2.3827</v>
      </c>
      <c r="F14" s="46">
        <v>7</v>
      </c>
    </row>
    <row r="15" spans="1:6" s="45" customFormat="1" ht="16.5" customHeight="1">
      <c r="A15" s="46" t="s">
        <v>27</v>
      </c>
      <c r="B15" s="46" t="s">
        <v>565</v>
      </c>
      <c r="C15" s="51" t="s">
        <v>566</v>
      </c>
      <c r="D15" s="52">
        <v>1.5</v>
      </c>
      <c r="E15" s="53">
        <v>1.5</v>
      </c>
      <c r="F15" s="46">
        <v>8</v>
      </c>
    </row>
    <row r="16" spans="1:6" s="45" customFormat="1" ht="16.5" customHeight="1">
      <c r="A16" s="46" t="s">
        <v>27</v>
      </c>
      <c r="B16" s="46" t="s">
        <v>567</v>
      </c>
      <c r="C16" s="51" t="s">
        <v>568</v>
      </c>
      <c r="D16" s="52">
        <v>0</v>
      </c>
      <c r="E16" s="53">
        <v>0</v>
      </c>
      <c r="F16" s="46">
        <v>9</v>
      </c>
    </row>
    <row r="17" spans="1:6" s="45" customFormat="1" ht="16.5" customHeight="1">
      <c r="A17" s="46" t="s">
        <v>27</v>
      </c>
      <c r="B17" s="46" t="s">
        <v>569</v>
      </c>
      <c r="C17" s="51" t="s">
        <v>570</v>
      </c>
      <c r="D17" s="52">
        <v>0</v>
      </c>
      <c r="E17" s="53">
        <v>0</v>
      </c>
      <c r="F17" s="46">
        <v>10</v>
      </c>
    </row>
    <row r="18" spans="1:6" s="45" customFormat="1" ht="16.5" customHeight="1">
      <c r="A18" s="46" t="s">
        <v>27</v>
      </c>
      <c r="B18" s="46" t="s">
        <v>571</v>
      </c>
      <c r="C18" s="51" t="s">
        <v>572</v>
      </c>
      <c r="D18" s="52">
        <v>0.0662</v>
      </c>
      <c r="E18" s="53">
        <v>0.0662</v>
      </c>
      <c r="F18" s="46">
        <v>11</v>
      </c>
    </row>
    <row r="19" spans="1:6" s="45" customFormat="1" ht="16.5" customHeight="1">
      <c r="A19" s="46" t="s">
        <v>27</v>
      </c>
      <c r="B19" s="46" t="s">
        <v>573</v>
      </c>
      <c r="C19" s="51" t="s">
        <v>574</v>
      </c>
      <c r="D19" s="52">
        <v>0.5509</v>
      </c>
      <c r="E19" s="53">
        <v>0.5509</v>
      </c>
      <c r="F19" s="46">
        <v>12</v>
      </c>
    </row>
    <row r="20" spans="1:6" s="45" customFormat="1" ht="16.5" customHeight="1">
      <c r="A20" s="46" t="s">
        <v>27</v>
      </c>
      <c r="B20" s="46" t="s">
        <v>575</v>
      </c>
      <c r="C20" s="51" t="s">
        <v>576</v>
      </c>
      <c r="D20" s="52">
        <v>0.2656</v>
      </c>
      <c r="E20" s="53">
        <v>0.2656</v>
      </c>
      <c r="F20" s="46">
        <v>13</v>
      </c>
    </row>
    <row r="21" spans="1:6" s="45" customFormat="1" ht="16.5" customHeight="1">
      <c r="A21" s="46" t="s">
        <v>27</v>
      </c>
      <c r="B21" s="46" t="s">
        <v>569</v>
      </c>
      <c r="C21" s="54" t="s">
        <v>577</v>
      </c>
      <c r="D21" s="55">
        <v>0</v>
      </c>
      <c r="E21" s="56">
        <v>0</v>
      </c>
      <c r="F21" s="46">
        <v>14</v>
      </c>
    </row>
    <row r="22" spans="1:6" s="45" customFormat="1" ht="19.5" customHeight="1">
      <c r="A22" s="46" t="s">
        <v>27</v>
      </c>
      <c r="B22" s="46" t="s">
        <v>578</v>
      </c>
      <c r="C22" s="51" t="s">
        <v>579</v>
      </c>
      <c r="D22" s="52">
        <v>0.97244968</v>
      </c>
      <c r="E22" s="53">
        <v>0.97244968</v>
      </c>
      <c r="F22" s="46">
        <v>15</v>
      </c>
    </row>
    <row r="23" spans="1:6" s="45" customFormat="1" ht="19.5" customHeight="1">
      <c r="A23" s="46" t="s">
        <v>27</v>
      </c>
      <c r="B23" s="46" t="s">
        <v>580</v>
      </c>
      <c r="C23" s="51" t="s">
        <v>581</v>
      </c>
      <c r="D23" s="52">
        <v>0.61496568</v>
      </c>
      <c r="E23" s="53">
        <v>0.61496568</v>
      </c>
      <c r="F23" s="46">
        <v>16</v>
      </c>
    </row>
    <row r="24" spans="1:6" s="45" customFormat="1" ht="19.5" customHeight="1">
      <c r="A24" s="46" t="s">
        <v>27</v>
      </c>
      <c r="B24" s="46" t="s">
        <v>582</v>
      </c>
      <c r="C24" s="54" t="s">
        <v>558</v>
      </c>
      <c r="D24" s="55">
        <v>0.357484</v>
      </c>
      <c r="E24" s="56">
        <v>0.357484</v>
      </c>
      <c r="F24" s="46">
        <v>17</v>
      </c>
    </row>
    <row r="25" spans="1:6" s="45" customFormat="1" ht="19.5" customHeight="1">
      <c r="A25" s="46" t="s">
        <v>27</v>
      </c>
      <c r="B25" s="46" t="s">
        <v>583</v>
      </c>
      <c r="C25" s="51" t="s">
        <v>584</v>
      </c>
      <c r="D25" s="52">
        <v>0</v>
      </c>
      <c r="E25" s="53">
        <v>0</v>
      </c>
      <c r="F25" s="46">
        <v>18</v>
      </c>
    </row>
    <row r="26" spans="1:6" s="45" customFormat="1" ht="19.5" customHeight="1">
      <c r="A26" s="46" t="s">
        <v>27</v>
      </c>
      <c r="B26" s="46" t="s">
        <v>585</v>
      </c>
      <c r="C26" s="51" t="s">
        <v>581</v>
      </c>
      <c r="D26" s="52">
        <v>0</v>
      </c>
      <c r="E26" s="53">
        <v>0</v>
      </c>
      <c r="F26" s="46">
        <v>19</v>
      </c>
    </row>
    <row r="27" spans="1:6" s="45" customFormat="1" ht="19.5" customHeight="1">
      <c r="A27" s="46" t="s">
        <v>27</v>
      </c>
      <c r="B27" s="46" t="s">
        <v>586</v>
      </c>
      <c r="C27" s="54" t="s">
        <v>558</v>
      </c>
      <c r="D27" s="55">
        <v>0</v>
      </c>
      <c r="E27" s="56">
        <v>0</v>
      </c>
      <c r="F27" s="46">
        <v>20</v>
      </c>
    </row>
    <row r="28" spans="1:6" s="45" customFormat="1" ht="19.5" customHeight="1">
      <c r="A28" s="46" t="s">
        <v>27</v>
      </c>
      <c r="B28" s="46" t="s">
        <v>587</v>
      </c>
      <c r="C28" s="51" t="s">
        <v>588</v>
      </c>
      <c r="D28" s="52">
        <v>14.2464870009</v>
      </c>
      <c r="E28" s="53">
        <v>14.2464870009</v>
      </c>
      <c r="F28" s="46">
        <v>21</v>
      </c>
    </row>
    <row r="29" spans="1:6" s="45" customFormat="1" ht="19.5" customHeight="1">
      <c r="A29" s="46" t="s">
        <v>27</v>
      </c>
      <c r="B29" s="46" t="s">
        <v>589</v>
      </c>
      <c r="C29" s="51" t="s">
        <v>556</v>
      </c>
      <c r="D29" s="52">
        <v>12.150887</v>
      </c>
      <c r="E29" s="53">
        <v>12.150887</v>
      </c>
      <c r="F29" s="46">
        <v>22</v>
      </c>
    </row>
    <row r="30" spans="1:6" s="45" customFormat="1" ht="19.5" customHeight="1">
      <c r="A30" s="46" t="s">
        <v>27</v>
      </c>
      <c r="B30" s="46" t="s">
        <v>590</v>
      </c>
      <c r="C30" s="54" t="s">
        <v>558</v>
      </c>
      <c r="D30" s="55">
        <v>2.0956000009</v>
      </c>
      <c r="E30" s="56">
        <v>2.0956000009</v>
      </c>
      <c r="F30" s="46">
        <v>23</v>
      </c>
    </row>
    <row r="31" spans="1:6" s="45" customFormat="1" ht="19.5" customHeight="1">
      <c r="A31" s="46" t="s">
        <v>27</v>
      </c>
      <c r="B31" s="46" t="s">
        <v>591</v>
      </c>
      <c r="C31" s="51" t="s">
        <v>592</v>
      </c>
      <c r="D31" s="52">
        <v>15.924888</v>
      </c>
      <c r="E31" s="53">
        <v>15.924888</v>
      </c>
      <c r="F31" s="46">
        <v>24</v>
      </c>
    </row>
    <row r="32" spans="1:6" s="45" customFormat="1" ht="19.5" customHeight="1">
      <c r="A32" s="46" t="s">
        <v>27</v>
      </c>
      <c r="B32" s="46" t="s">
        <v>593</v>
      </c>
      <c r="C32" s="57" t="s">
        <v>556</v>
      </c>
      <c r="D32" s="58">
        <v>12.611188</v>
      </c>
      <c r="E32" s="53">
        <v>12.611188</v>
      </c>
      <c r="F32" s="46">
        <v>25</v>
      </c>
    </row>
    <row r="33" spans="1:6" s="45" customFormat="1" ht="19.5" customHeight="1">
      <c r="A33" s="46" t="s">
        <v>27</v>
      </c>
      <c r="B33" s="46" t="s">
        <v>594</v>
      </c>
      <c r="C33" s="59" t="s">
        <v>558</v>
      </c>
      <c r="D33" s="58">
        <v>3.3137</v>
      </c>
      <c r="E33" s="53">
        <v>3.3137</v>
      </c>
      <c r="F33" s="46">
        <v>26</v>
      </c>
    </row>
    <row r="34" spans="1:5" s="45" customFormat="1" ht="14.25" customHeight="1">
      <c r="A34" s="46">
        <v>0</v>
      </c>
      <c r="B34" s="45"/>
      <c r="C34" s="60" t="s">
        <v>595</v>
      </c>
      <c r="D34" s="60"/>
      <c r="E34" s="60"/>
    </row>
  </sheetData>
  <sheetProtection/>
  <mergeCells count="2">
    <mergeCell ref="C5:E5"/>
    <mergeCell ref="C34:E34"/>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B26"/>
  <sheetViews>
    <sheetView zoomScaleSheetLayoutView="100" workbookViewId="0" topLeftCell="A1">
      <selection activeCell="F12" sqref="F12"/>
    </sheetView>
  </sheetViews>
  <sheetFormatPr defaultColWidth="9.00390625" defaultRowHeight="14.25"/>
  <cols>
    <col min="1" max="1" width="43.00390625" style="1" customWidth="1"/>
    <col min="2" max="2" width="26.75390625" style="30" customWidth="1"/>
    <col min="3" max="16384" width="9.00390625" style="1" customWidth="1"/>
  </cols>
  <sheetData>
    <row r="1" spans="1:2" s="1" customFormat="1" ht="39" customHeight="1">
      <c r="A1" s="31" t="s">
        <v>666</v>
      </c>
      <c r="B1" s="32"/>
    </row>
    <row r="2" spans="1:2" s="1" customFormat="1" ht="23.25" customHeight="1">
      <c r="A2" s="33" t="s">
        <v>667</v>
      </c>
      <c r="B2" s="34"/>
    </row>
    <row r="3" spans="1:2" s="1" customFormat="1" ht="13.5">
      <c r="A3" s="35" t="s">
        <v>598</v>
      </c>
      <c r="B3" s="36"/>
    </row>
    <row r="4" spans="1:2" s="1" customFormat="1" ht="24.75" customHeight="1">
      <c r="A4" s="37" t="s">
        <v>599</v>
      </c>
      <c r="B4" s="38" t="s">
        <v>600</v>
      </c>
    </row>
    <row r="5" spans="1:2" s="1" customFormat="1" ht="27" customHeight="1">
      <c r="A5" s="39" t="s">
        <v>601</v>
      </c>
      <c r="B5" s="40"/>
    </row>
    <row r="6" spans="1:2" s="1" customFormat="1" ht="23.25" customHeight="1">
      <c r="A6" s="39" t="s">
        <v>602</v>
      </c>
      <c r="B6" s="40">
        <v>600</v>
      </c>
    </row>
    <row r="7" spans="1:2" s="1" customFormat="1" ht="23.25" customHeight="1">
      <c r="A7" s="39" t="s">
        <v>603</v>
      </c>
      <c r="B7" s="40"/>
    </row>
    <row r="8" spans="1:2" s="1" customFormat="1" ht="24.75" customHeight="1">
      <c r="A8" s="39" t="s">
        <v>604</v>
      </c>
      <c r="B8" s="40">
        <f>3500+1600</f>
        <v>5100</v>
      </c>
    </row>
    <row r="9" spans="1:2" s="1" customFormat="1" ht="21" customHeight="1">
      <c r="A9" s="39" t="s">
        <v>605</v>
      </c>
      <c r="B9" s="40"/>
    </row>
    <row r="10" spans="1:2" s="1" customFormat="1" ht="21.75" customHeight="1">
      <c r="A10" s="39" t="s">
        <v>606</v>
      </c>
      <c r="B10" s="40"/>
    </row>
    <row r="11" spans="1:2" s="1" customFormat="1" ht="21" customHeight="1">
      <c r="A11" s="39" t="s">
        <v>607</v>
      </c>
      <c r="B11" s="40"/>
    </row>
    <row r="12" spans="1:2" s="1" customFormat="1" ht="21" customHeight="1">
      <c r="A12" s="39" t="s">
        <v>608</v>
      </c>
      <c r="B12" s="40"/>
    </row>
    <row r="13" spans="1:2" s="1" customFormat="1" ht="21" customHeight="1">
      <c r="A13" s="39" t="s">
        <v>609</v>
      </c>
      <c r="B13" s="40">
        <f>1000+1500</f>
        <v>2500</v>
      </c>
    </row>
    <row r="14" spans="1:2" s="1" customFormat="1" ht="21" customHeight="1">
      <c r="A14" s="39" t="s">
        <v>610</v>
      </c>
      <c r="B14" s="40"/>
    </row>
    <row r="15" spans="1:2" s="1" customFormat="1" ht="21" customHeight="1">
      <c r="A15" s="39" t="s">
        <v>611</v>
      </c>
      <c r="B15" s="40">
        <v>400</v>
      </c>
    </row>
    <row r="16" spans="1:2" s="1" customFormat="1" ht="24" customHeight="1">
      <c r="A16" s="39" t="s">
        <v>612</v>
      </c>
      <c r="B16" s="40">
        <f>500+5000</f>
        <v>5500</v>
      </c>
    </row>
    <row r="17" spans="1:2" s="1" customFormat="1" ht="18" customHeight="1">
      <c r="A17" s="39" t="s">
        <v>613</v>
      </c>
      <c r="B17" s="40">
        <v>600</v>
      </c>
    </row>
    <row r="18" spans="1:2" s="1" customFormat="1" ht="22.5" customHeight="1">
      <c r="A18" s="39" t="s">
        <v>614</v>
      </c>
      <c r="B18" s="40"/>
    </row>
    <row r="19" spans="1:2" s="1" customFormat="1" ht="15" customHeight="1">
      <c r="A19" s="39" t="s">
        <v>615</v>
      </c>
      <c r="B19" s="40"/>
    </row>
    <row r="20" spans="1:2" s="1" customFormat="1" ht="18" customHeight="1">
      <c r="A20" s="39" t="s">
        <v>616</v>
      </c>
      <c r="B20" s="40"/>
    </row>
    <row r="21" spans="1:2" s="1" customFormat="1" ht="17.25" customHeight="1">
      <c r="A21" s="39" t="s">
        <v>617</v>
      </c>
      <c r="B21" s="40"/>
    </row>
    <row r="22" spans="1:2" s="1" customFormat="1" ht="13.5">
      <c r="A22" s="39" t="s">
        <v>618</v>
      </c>
      <c r="B22" s="40"/>
    </row>
    <row r="23" spans="1:2" s="1" customFormat="1" ht="18" customHeight="1">
      <c r="A23" s="39" t="s">
        <v>619</v>
      </c>
      <c r="B23" s="40"/>
    </row>
    <row r="24" spans="1:2" s="1" customFormat="1" ht="18" customHeight="1">
      <c r="A24" s="41" t="s">
        <v>620</v>
      </c>
      <c r="B24" s="42"/>
    </row>
    <row r="25" spans="1:2" s="1" customFormat="1" ht="15.75" customHeight="1">
      <c r="A25" s="26" t="s">
        <v>621</v>
      </c>
      <c r="B25" s="40">
        <v>300</v>
      </c>
    </row>
    <row r="26" spans="1:2" s="1" customFormat="1" ht="21" customHeight="1">
      <c r="A26" s="43" t="s">
        <v>622</v>
      </c>
      <c r="B26" s="44">
        <f>SUM(B5:B25)</f>
        <v>15000</v>
      </c>
    </row>
  </sheetData>
  <sheetProtection/>
  <mergeCells count="3">
    <mergeCell ref="A1:B1"/>
    <mergeCell ref="A2:B2"/>
    <mergeCell ref="A3:B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2021-05-25T08:04:26Z</dcterms:created>
  <dcterms:modified xsi:type="dcterms:W3CDTF">2021-05-25T08:14:35Z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