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1"/>
  </bookViews>
  <sheets>
    <sheet name="（1）" sheetId="3" r:id="rId1"/>
    <sheet name="（2）" sheetId="4" r:id="rId2"/>
    <sheet name="（3）" sheetId="5" r:id="rId3"/>
    <sheet name="（4）" sheetId="6" r:id="rId4"/>
    <sheet name="（5）" sheetId="7" r:id="rId5"/>
    <sheet name="（6）" sheetId="8" r:id="rId6"/>
    <sheet name="（7）" sheetId="9" r:id="rId7"/>
    <sheet name="（8）" sheetId="10" r:id="rId8"/>
    <sheet name="（9）" sheetId="11" r:id="rId9"/>
    <sheet name="（10）" sheetId="12" r:id="rId10"/>
    <sheet name="(11)" sheetId="13" r:id="rId11"/>
    <sheet name="（12）" sheetId="15" r:id="rId12"/>
    <sheet name="Sheet1" sheetId="14" r:id="rId13"/>
  </sheets>
  <calcPr calcId="144525"/>
</workbook>
</file>

<file path=xl/sharedStrings.xml><?xml version="1.0" encoding="utf-8"?>
<sst xmlns="http://schemas.openxmlformats.org/spreadsheetml/2006/main" count="415" uniqueCount="264">
  <si>
    <t>部门收支总体情况表</t>
  </si>
  <si>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</si>
  <si>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</si>
  <si>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</si>
  <si>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</si>
  <si>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</si>
  <si>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</si>
  <si>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</si>
  <si>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</si>
  <si>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</si>
  <si>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</si>
  <si>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</si>
  <si>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</si>
  <si>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</si>
  <si>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</si>
  <si>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</si>
  <si>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</si>
  <si>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</si>
  <si>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</si>
  <si>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</si>
  <si>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</si>
  <si>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</si>
  <si>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</si>
  <si>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</si>
  <si>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</si>
  <si>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</si>
  <si>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</si>
  <si>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</si>
  <si>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</si>
  <si>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</si>
  <si>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</si>
  <si>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 xml:space="preserve">  </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</si>
  <si>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</si>
  <si>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</si>
  <si>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</si>
  <si>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</si>
  <si>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</si>
  <si>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</si>
  <si>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</si>
  <si>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</si>
  <si>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</si>
  <si>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</si>
  <si>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</si>
  <si>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</si>
  <si>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</si>
  <si>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</si>
  <si>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部门收入总体情况表</t>
  </si>
  <si>
    <t>金额</t>
  </si>
  <si>
    <t xml:space="preserve">      经费拨款</t>
  </si>
  <si>
    <t xml:space="preserve">      专项收入</t>
  </si>
  <si>
    <t xml:space="preserve">      行政事业性收费收入</t>
  </si>
  <si>
    <t xml:space="preserve">      国有资源（资产）有偿使用收入</t>
  </si>
  <si>
    <t xml:space="preserve">          行政单位国有资产出租、出借收入</t>
  </si>
  <si>
    <t xml:space="preserve">      捐赠收入</t>
  </si>
  <si>
    <t xml:space="preserve">      政府住房基金收入</t>
  </si>
  <si>
    <t xml:space="preserve">      其他收入</t>
  </si>
  <si>
    <t>部门支出总体情况表</t>
  </si>
  <si>
    <t>功能分类科目</t>
  </si>
  <si>
    <t>支出合计</t>
  </si>
  <si>
    <t>基本支出</t>
  </si>
  <si>
    <t>项目支出</t>
  </si>
  <si>
    <t>**</t>
  </si>
  <si>
    <t>合计</t>
  </si>
  <si>
    <t>一般公共服务支出</t>
  </si>
  <si>
    <t>　　政府办公厅（室）及相关机构事务</t>
  </si>
  <si>
    <t>　　　　行政运行</t>
  </si>
  <si>
    <t>　　　　专项业务</t>
  </si>
  <si>
    <t>　　　　事业运行</t>
  </si>
  <si>
    <t>　　　　其他党委办公厅（室）及相关机构事务支出</t>
  </si>
  <si>
    <t>社会保障和就业支出</t>
  </si>
  <si>
    <t>　　行政事业单位离退休</t>
  </si>
  <si>
    <t>　　　　归口管理的行政单位离退休</t>
  </si>
  <si>
    <t>医疗卫生与计划生育支出</t>
  </si>
  <si>
    <t>　　行政事业单位医疗</t>
  </si>
  <si>
    <t>　　　　行政单位医疗</t>
  </si>
  <si>
    <t>　　　　事业单位医疗</t>
  </si>
  <si>
    <t>住房保障支出</t>
  </si>
  <si>
    <t>　　住房改革支出</t>
  </si>
  <si>
    <t>　　　　住房公积金</t>
  </si>
  <si>
    <t>财政拨款收支总体情况表</t>
  </si>
  <si>
    <t>收      入</t>
  </si>
  <si>
    <t>支      出</t>
  </si>
  <si>
    <t>一、本年收入</t>
  </si>
  <si>
    <t>一、本年支出</t>
  </si>
  <si>
    <t>（一）一般公共预算财政拨款</t>
  </si>
  <si>
    <t>（二）政府性基金预算财政拨款</t>
  </si>
  <si>
    <t>（三）国有资本经营预算收入</t>
  </si>
  <si>
    <t>收  入  总  计</t>
  </si>
  <si>
    <t>支  出  总  计</t>
  </si>
  <si>
    <t>财政拨款支出表</t>
  </si>
  <si>
    <t>单位名称</t>
  </si>
  <si>
    <t>一般公共预算支出</t>
  </si>
  <si>
    <t>政府性基金预算支出</t>
  </si>
  <si>
    <t>国有资本经营预算支出</t>
  </si>
  <si>
    <t>张掖市信息化工作办公室</t>
  </si>
  <si>
    <t>一般公共预算支出情况表</t>
  </si>
  <si>
    <t>一般公共预算基本支出情况表</t>
  </si>
  <si>
    <t>经济分类科目</t>
  </si>
  <si>
    <t>一般公共预算基本支出</t>
  </si>
  <si>
    <t>人员经费</t>
  </si>
  <si>
    <t>公用经费</t>
  </si>
  <si>
    <t>工资福利支出</t>
  </si>
  <si>
    <t>　　基本工资</t>
  </si>
  <si>
    <t>　　津贴补贴</t>
  </si>
  <si>
    <t>　　奖金</t>
  </si>
  <si>
    <t>　　其他社会保障缴费</t>
  </si>
  <si>
    <t>商品和服务支出</t>
  </si>
  <si>
    <t>　　办公费</t>
  </si>
  <si>
    <t>　　水费</t>
  </si>
  <si>
    <t>　　电费</t>
  </si>
  <si>
    <t>　　邮电费</t>
  </si>
  <si>
    <t>　　取暖费</t>
  </si>
  <si>
    <t>　　差旅费</t>
  </si>
  <si>
    <t>　　维修（护）费</t>
  </si>
  <si>
    <t>　　会议费</t>
  </si>
  <si>
    <t>　　培训费</t>
  </si>
  <si>
    <t>　　公务接待费</t>
  </si>
  <si>
    <t>　　工会经费</t>
  </si>
  <si>
    <t>　　福利费</t>
  </si>
  <si>
    <t>　　公务用车运行维护费</t>
  </si>
  <si>
    <t>　　其他交通费用</t>
  </si>
  <si>
    <t>　　其他商品和服务支出</t>
  </si>
  <si>
    <t>对个人和家庭的补助</t>
  </si>
  <si>
    <t>　　离休费</t>
  </si>
  <si>
    <t>　　退休费</t>
  </si>
  <si>
    <t xml:space="preserve">    退休活动费</t>
  </si>
  <si>
    <t>　　退职（役）费</t>
  </si>
  <si>
    <t>　　医疗费</t>
  </si>
  <si>
    <t>　　奖励金</t>
  </si>
  <si>
    <t>　　住房公积金</t>
  </si>
  <si>
    <t>　　采暖补贴</t>
  </si>
  <si>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</si>
  <si>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</si>
  <si>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</si>
  <si>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</si>
  <si>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</si>
  <si>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</si>
  <si>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</si>
  <si>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</si>
  <si>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</si>
  <si>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一般公共预算机关运行经费</t>
  </si>
  <si>
    <t>序号</t>
  </si>
  <si>
    <t>办公费</t>
  </si>
  <si>
    <t>印刷费</t>
  </si>
  <si>
    <t>水费</t>
  </si>
  <si>
    <t>电费</t>
  </si>
  <si>
    <t>邮电费</t>
  </si>
  <si>
    <t>取暖费</t>
  </si>
  <si>
    <t>物业管理费</t>
  </si>
  <si>
    <t>差旅费</t>
  </si>
  <si>
    <t>维修（护）费</t>
  </si>
  <si>
    <t>工会经费</t>
  </si>
  <si>
    <t>福利费</t>
  </si>
  <si>
    <t>公务用车运行维护费</t>
  </si>
  <si>
    <t>其他交通费用</t>
  </si>
  <si>
    <t>政府性基金支出预算表</t>
  </si>
  <si>
    <t>项        目</t>
  </si>
  <si>
    <t>部门管理转移支付表</t>
  </si>
  <si>
    <t>一般公共预算项目支出</t>
  </si>
  <si>
    <t>政府性基金预算项目支出</t>
  </si>
  <si>
    <t>国有资本经营预算项目支出</t>
  </si>
  <si>
    <t>注：本表无数据</t>
  </si>
  <si>
    <t xml:space="preserve">  2022年部门(市信息办)整体支出绩效目标申报表</t>
  </si>
  <si>
    <t>联系人</t>
  </si>
  <si>
    <t>李丹</t>
  </si>
  <si>
    <t>联系电话</t>
  </si>
  <si>
    <t>单位职能</t>
  </si>
  <si>
    <t>依据：关于市信息化工作办公室设置内部机构的批复（张机编办[2008]53号）</t>
  </si>
  <si>
    <t xml:space="preserve">职能简述：（1）贯彻执行党中央、国务院和省委、省政府信息化工作方针、政策和法律、法规；
（2）制定全市信息化发展战略、推动信息化工作的地方性规章、政策和信息化工作规范性文件，编制全市信息化建设发展中长期规划和年度计划。
（3）承担智慧城市建设工作。指导、协调各县区、各部门信息化建设、信息化宣传培训、普及教育、信息化技术合作和信息技术的推广应用及各县区、各部门信息化建设工作。
（4）负责全市电子政务建设的推进和门户网站的开发建设、日常管理、运行维护及政务信息的采编、发布工作，组织协调和指导信息资源开发利用及信息基础设施建设的有关工作。
（5）承担市委、市政府办公自动化系统工程建设、组织实施及运行维护。
</t>
  </si>
  <si>
    <t>单位基本信息</t>
  </si>
  <si>
    <r>
      <rPr>
        <sz val="10"/>
        <rFont val="宋体"/>
        <charset val="134"/>
      </rPr>
      <t>是否</t>
    </r>
    <r>
      <rPr>
        <sz val="10"/>
        <color indexed="8"/>
        <rFont val="宋体"/>
        <charset val="134"/>
      </rPr>
      <t>为</t>
    </r>
    <r>
      <rPr>
        <sz val="10"/>
        <rFont val="宋体"/>
        <charset val="134"/>
      </rPr>
      <t>一级预算主管部门： √是    否。    如否，上级主管部门是：</t>
    </r>
  </si>
  <si>
    <t>内设职能科室个数：4（个）</t>
  </si>
  <si>
    <t>编制总人数</t>
  </si>
  <si>
    <t>编制内实际人数</t>
  </si>
  <si>
    <t>行政</t>
  </si>
  <si>
    <t>事业</t>
  </si>
  <si>
    <t>其他</t>
  </si>
  <si>
    <t>上年预算情况（万元）</t>
  </si>
  <si>
    <t>年初预算数</t>
  </si>
  <si>
    <t>预算调整数</t>
  </si>
  <si>
    <t>实际支出数</t>
  </si>
  <si>
    <t>预算执行率</t>
  </si>
  <si>
    <t>年末结转结余数</t>
  </si>
  <si>
    <t>当年预算资金来源（万元）</t>
  </si>
  <si>
    <t>本级财政</t>
  </si>
  <si>
    <t>其它资金</t>
  </si>
  <si>
    <t>当年预算支出（万元）</t>
  </si>
  <si>
    <t>其他经费</t>
  </si>
  <si>
    <t>年度绩效目标</t>
  </si>
  <si>
    <t>目标1：规范智慧城市项目建设和运营，提升精细化、智慧化管理服务水平。提高城市智慧化程度，进一步加大已建成的板块的推广使用，协调督促部门单位加强建设成果的应用和智慧城市公司加强系统平台的运维保障工作，全面凸显智慧城市项目在提升城市治理和管理、提高政府工作效能、提升政务服务水平等方面的优势，让企业和群众切实感受到智慧城市带来的便捷。深化智慧张掖建设，推进使用者付费部分项目建设和二期项目启动工作。
目标2：优化完善一体化在线政务服务平台功能，持续做好政务数据资源共享应用。完善和提升一体化政务服务平台各系统功能，积极推进应用系统之间对接工作，全面推进电子印章在政务服务事项办理、电子证照中的应用。
目标3：全面完成“好差评”系统与国家、省级业务办理系统对接工作，加快推进政务服务公众号、微信小程序等开发建设进度，落实好“跨省通办”“省内通办”工作任务，更进一步方便企业、群众办事。
目标4：继续加强规范政府网站管理，提升行政效能和政府公信力。不断完善网站各项功能，提升政府网站办事服务水平，推进全市政府网站从“合格达标”向“高效优质”转变，进一步提升政府网站便捷性、易用性，满足公众期待。做好全省网站集约化建设工作。拓展和完善无障碍阅读智能搜索、智能互动、智能推送、网站智能机器人等功能，推进政府网站便民服务创新发展。                                                                                                                目标5：深化党政综合办公系统应用及移动办公推广，积极配合做好党政综合办公系统信创工作。                                            目标6：加大电子政务外网升级改造力度，完成电子政务外网IPv6改造建设工作，加强各接入单位运行管理和用户安全管控，全面提升政务外网的接入服务能力和安全管理能力，确保安全畅通运行。</t>
  </si>
  <si>
    <t>年度绩效指标</t>
  </si>
  <si>
    <t>分目标</t>
  </si>
  <si>
    <t>年度任务分解</t>
  </si>
  <si>
    <t>绩效指标</t>
  </si>
  <si>
    <t>目标值</t>
  </si>
  <si>
    <t>部门投入目标</t>
  </si>
  <si>
    <t>资金投入</t>
  </si>
  <si>
    <t>基本支出预算执行率</t>
  </si>
  <si>
    <t>项目支出预算执行率</t>
  </si>
  <si>
    <t>三公经费控制情况</t>
  </si>
  <si>
    <r>
      <rPr>
        <sz val="10"/>
        <color indexed="8"/>
        <rFont val="宋体"/>
        <charset val="134"/>
      </rPr>
      <t>下降</t>
    </r>
  </si>
  <si>
    <t>专项经费支出安排合理性</t>
  </si>
  <si>
    <r>
      <rPr>
        <sz val="10"/>
        <color indexed="8"/>
        <rFont val="宋体"/>
        <charset val="134"/>
      </rPr>
      <t>合理</t>
    </r>
  </si>
  <si>
    <t>财务管理</t>
  </si>
  <si>
    <t>财务管理制度健全性</t>
  </si>
  <si>
    <r>
      <rPr>
        <sz val="10"/>
        <color indexed="8"/>
        <rFont val="宋体"/>
        <charset val="134"/>
      </rPr>
      <t>健全</t>
    </r>
  </si>
  <si>
    <t>资金使用合规性</t>
  </si>
  <si>
    <r>
      <rPr>
        <sz val="10"/>
        <color indexed="8"/>
        <rFont val="宋体"/>
        <charset val="134"/>
      </rPr>
      <t>合规</t>
    </r>
  </si>
  <si>
    <t>政府采购合规性</t>
  </si>
  <si>
    <t>人员管理</t>
  </si>
  <si>
    <t>人员编制合规性</t>
  </si>
  <si>
    <t>人事管理制度健全性</t>
  </si>
  <si>
    <t>资产管理</t>
  </si>
  <si>
    <t>资产管理制度健全性</t>
  </si>
  <si>
    <t>资产清查情况</t>
  </si>
  <si>
    <r>
      <rPr>
        <sz val="10"/>
        <color indexed="8"/>
        <rFont val="宋体"/>
        <charset val="134"/>
      </rPr>
      <t>有</t>
    </r>
  </si>
  <si>
    <t>部门工    作管理</t>
  </si>
  <si>
    <t>……</t>
  </si>
  <si>
    <t>部门履职目标</t>
  </si>
  <si>
    <t>任务1</t>
  </si>
  <si>
    <t>（产出数量指标）
……</t>
  </si>
  <si>
    <t xml:space="preserve">进一步加大已建成的智慧政务、智慧教育、智慧旅游、智慧城管、智慧交通、信息信息共享平台等九大板块的推广使用。 </t>
  </si>
  <si>
    <t>（产出质量指标）
……</t>
  </si>
  <si>
    <t>提高政府治理能力现代化水平，政府工作效能、提升政务服务水平等方面的优势。</t>
  </si>
  <si>
    <t>（产出时效指标）
……</t>
  </si>
  <si>
    <t>1-12月</t>
  </si>
  <si>
    <t>任务2</t>
  </si>
  <si>
    <t>积极推进应用系统之间，电子印章、电子证照、统一身份认证系统与应用系统之间，安管平台、运维体系与国家和省级平台之间的对接工作。</t>
  </si>
  <si>
    <t>持续做好国家、省级数据资源（接口）的申请使用、本地部门问政务数据归集共享，实现部门单位数据资源纵向到底、横向到边的互享共用。全面推进电子印章在政务服务事项办理、电子证照中的应用。</t>
  </si>
  <si>
    <t>任务3</t>
  </si>
  <si>
    <t>按照省政府办公厅要求，加快推进政务服务公众号、微信小程序等开发建设进度。</t>
  </si>
  <si>
    <t>全面完成“好差评”系统与国家、省级业务办理系统对接工作。</t>
  </si>
  <si>
    <t>任务4</t>
  </si>
  <si>
    <t>通过日读网、月检查、季通报等方式，多举措做好政府网站监测管理工作。</t>
  </si>
  <si>
    <t>以网站功能设计、栏目设置、人员培训、协调服务等为出发点和落脚点，积极配合做好全省网站集约化建设工作。</t>
  </si>
  <si>
    <t>任务5</t>
  </si>
  <si>
    <t>保障各单位党政综合办公系统正常使用。</t>
  </si>
  <si>
    <t>测试信创设备实际应用情况，加快办公系统的部署运行，适时对工作人员开展应用培训工作，及时有效处置系统运行过程中出现的各类问题，有效提高公文运转效率和质量，保证政令畅通。</t>
  </si>
  <si>
    <t>任务6</t>
  </si>
  <si>
    <t>加大电子政务外网升级改造力度，完成电子政务外网IPv6改造建设工作，加强各接入单位运行管理和用户安全管控。</t>
  </si>
  <si>
    <t>全面提升政务外网的接入服务能力和安全管理能力。</t>
  </si>
  <si>
    <t>部门效果目标</t>
  </si>
  <si>
    <t>受益者满意度</t>
  </si>
  <si>
    <t>（社会效益、经济效益或环境效益指标）
……</t>
  </si>
  <si>
    <t>让企业和群众切实感受到智慧城市带来的便捷。</t>
  </si>
  <si>
    <t>落实好“跨省通办”“省内通办”工作任务，更进一步方便企业、群众办事。</t>
  </si>
  <si>
    <t>推进全市政府网站从“合格达标”向“高效优质”转变，进一步提升政府网站便捷性、易用性，满足公众期待。</t>
  </si>
  <si>
    <t>进一步提升政府网站便捷性、易用性，满足公众期待。</t>
  </si>
  <si>
    <t>有效提高公文运转效率和质量，保证政令畅通。</t>
  </si>
  <si>
    <t>确保电子政务外网安全畅通运行。</t>
  </si>
  <si>
    <t>影响力目标</t>
  </si>
  <si>
    <t>档案管理</t>
  </si>
  <si>
    <t>档案管理情况</t>
  </si>
  <si>
    <t>完备</t>
  </si>
  <si>
    <t>信息化建设情况</t>
  </si>
  <si>
    <t>信息化管理覆盖率</t>
  </si>
  <si>
    <t>其它需要说明的问题</t>
  </si>
  <si>
    <t>主管部门                     审核意见</t>
  </si>
  <si>
    <t xml:space="preserve">
                                                            （盖章）
                         审核人签字：                      年   月   日</t>
  </si>
  <si>
    <t>市财政局                     主管业务科室                  审核意见</t>
  </si>
  <si>
    <t xml:space="preserve">
                                                            （盖章）
                         审核人签字：                      年   月   日</t>
  </si>
  <si>
    <t>填报单位负责人：</t>
  </si>
  <si>
    <t>填表人：</t>
  </si>
  <si>
    <t>填表日期：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</si>
</sst>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
  </numFmts>
  <fonts count="47">
    <font>
      <sz val="10"/>
      <name val="Arial"/>
      <charset val="134"/>
    </font>
    <font>
      <sz val="12"/>
      <color theme="3" tint="0.399975585192419"/>
      <name val="宋体"/>
      <charset val="134"/>
    </font>
    <font>
      <sz val="18"/>
      <name val="方正小标宋简体"/>
      <charset val="134"/>
    </font>
    <font>
      <b/>
      <sz val="10"/>
      <name val="宋体"/>
      <charset val="134"/>
    </font>
    <font>
      <sz val="10"/>
      <name val="宋体"/>
      <charset val="134"/>
    </font>
    <font>
      <sz val="10"/>
      <color indexed="10"/>
      <name val="宋体"/>
      <charset val="134"/>
    </font>
    <font>
      <sz val="12"/>
      <color rgb="FFFF0000"/>
      <name val="宋体"/>
      <charset val="134"/>
    </font>
    <font>
      <sz val="10"/>
      <color rgb="FFFF0000"/>
      <name val="宋体"/>
      <charset val="134"/>
    </font>
    <font>
      <sz val="9"/>
      <name val="宋体"/>
      <charset val="134"/>
    </font>
    <font>
      <sz val="11"/>
      <color theme="3" tint="0.399975585192419"/>
      <name val="楷体_GB2312"/>
      <charset val="134"/>
    </font>
    <font>
      <sz val="11"/>
      <name val="宋体"/>
      <charset val="134"/>
    </font>
    <font>
      <b/>
      <sz val="18"/>
      <color indexed="8"/>
      <name val="宋体"/>
      <charset val="134"/>
    </font>
    <font>
      <sz val="9"/>
      <color indexed="8"/>
      <name val="宋体"/>
      <charset val="134"/>
    </font>
    <font>
      <sz val="11"/>
      <color indexed="8"/>
      <name val="Calibri"/>
      <charset val="134"/>
    </font>
    <font>
      <u/>
      <sz val="10"/>
      <color indexed="12"/>
      <name val="宋体"/>
      <charset val="134"/>
    </font>
    <font>
      <sz val="18"/>
      <color indexed="8"/>
      <name val="宋体"/>
      <charset val="134"/>
    </font>
    <font>
      <b/>
      <sz val="10"/>
      <color indexed="8"/>
      <name val="宋体"/>
      <charset val="134"/>
    </font>
    <font>
      <sz val="10"/>
      <color indexed="8"/>
      <name val="宋体"/>
      <charset val="134"/>
    </font>
    <font>
      <u/>
      <sz val="9"/>
      <color indexed="12"/>
      <name val="宋体"/>
      <charset val="134"/>
    </font>
    <font>
      <b/>
      <sz val="9"/>
      <color indexed="8"/>
      <name val="宋体"/>
      <charset val="134"/>
    </font>
    <font>
      <b/>
      <sz val="18"/>
      <color indexed="8"/>
      <name val="黑体"/>
      <charset val="134"/>
    </font>
    <font>
      <sz val="9"/>
      <color indexed="8"/>
      <name val="Calibri"/>
      <charset val="134"/>
    </font>
    <font>
      <sz val="12"/>
      <color indexed="8"/>
      <name val="宋体"/>
      <charset val="134"/>
    </font>
    <font>
      <u/>
      <sz val="11"/>
      <color indexed="12"/>
      <name val="Calibri"/>
      <charset val="134"/>
    </font>
    <font>
      <sz val="18"/>
      <color indexed="8"/>
      <name val="Calibri"/>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sz val="12"/>
      <name val="宋体"/>
      <charset val="134"/>
    </font>
    <font>
      <b/>
      <sz val="15"/>
      <color theme="3"/>
      <name val="宋体"/>
      <charset val="134"/>
      <scheme val="minor"/>
    </font>
    <font>
      <u/>
      <sz val="11"/>
      <color rgb="FF800080"/>
      <name val="宋体"/>
      <charset val="0"/>
      <scheme val="minor"/>
    </font>
    <font>
      <u/>
      <sz val="11"/>
      <color rgb="FF0000FF"/>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9"/>
      </left>
      <right style="thin">
        <color indexed="9"/>
      </right>
      <top style="thin">
        <color indexed="9"/>
      </top>
      <bottom style="thin">
        <color indexed="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31" fillId="0" borderId="0" applyFont="0" applyFill="0" applyBorder="0" applyAlignment="0" applyProtection="0">
      <alignment vertical="center"/>
    </xf>
    <xf numFmtId="0" fontId="27" fillId="11" borderId="0" applyNumberFormat="0" applyBorder="0" applyAlignment="0" applyProtection="0">
      <alignment vertical="center"/>
    </xf>
    <xf numFmtId="0" fontId="30" fillId="8" borderId="21"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7" fillId="13" borderId="0" applyNumberFormat="0" applyBorder="0" applyAlignment="0" applyProtection="0">
      <alignment vertical="center"/>
    </xf>
    <xf numFmtId="0" fontId="26" fillId="5" borderId="0" applyNumberFormat="0" applyBorder="0" applyAlignment="0" applyProtection="0">
      <alignment vertical="center"/>
    </xf>
    <xf numFmtId="43" fontId="31" fillId="0" borderId="0" applyFont="0" applyFill="0" applyBorder="0" applyAlignment="0" applyProtection="0">
      <alignment vertical="center"/>
    </xf>
    <xf numFmtId="0" fontId="29" fillId="15" borderId="0" applyNumberFormat="0" applyBorder="0" applyAlignment="0" applyProtection="0">
      <alignment vertical="center"/>
    </xf>
    <xf numFmtId="0" fontId="35" fillId="0" borderId="0" applyNumberFormat="0" applyFill="0" applyBorder="0" applyAlignment="0" applyProtection="0">
      <alignment vertical="center"/>
    </xf>
    <xf numFmtId="9" fontId="31" fillId="0" borderId="0" applyFont="0" applyFill="0" applyBorder="0" applyAlignment="0" applyProtection="0">
      <alignment vertical="center"/>
    </xf>
    <xf numFmtId="0" fontId="34" fillId="0" borderId="0" applyNumberFormat="0" applyFill="0" applyBorder="0" applyAlignment="0" applyProtection="0">
      <alignment vertical="center"/>
    </xf>
    <xf numFmtId="0" fontId="31" fillId="16" borderId="23" applyNumberFormat="0" applyFont="0" applyAlignment="0" applyProtection="0">
      <alignment vertical="center"/>
    </xf>
    <xf numFmtId="0" fontId="29"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22" applyNumberFormat="0" applyFill="0" applyAlignment="0" applyProtection="0">
      <alignment vertical="center"/>
    </xf>
    <xf numFmtId="0" fontId="41" fillId="0" borderId="22" applyNumberFormat="0" applyFill="0" applyAlignment="0" applyProtection="0">
      <alignment vertical="center"/>
    </xf>
    <xf numFmtId="0" fontId="29" fillId="23" borderId="0" applyNumberFormat="0" applyBorder="0" applyAlignment="0" applyProtection="0">
      <alignment vertical="center"/>
    </xf>
    <xf numFmtId="0" fontId="37" fillId="0" borderId="24" applyNumberFormat="0" applyFill="0" applyAlignment="0" applyProtection="0">
      <alignment vertical="center"/>
    </xf>
    <xf numFmtId="0" fontId="29" fillId="10" borderId="0" applyNumberFormat="0" applyBorder="0" applyAlignment="0" applyProtection="0">
      <alignment vertical="center"/>
    </xf>
    <xf numFmtId="0" fontId="25" fillId="4" borderId="19" applyNumberFormat="0" applyAlignment="0" applyProtection="0">
      <alignment vertical="center"/>
    </xf>
    <xf numFmtId="0" fontId="43" fillId="4" borderId="21" applyNumberFormat="0" applyAlignment="0" applyProtection="0">
      <alignment vertical="center"/>
    </xf>
    <xf numFmtId="0" fontId="45" fillId="26" borderId="25" applyNumberFormat="0" applyAlignment="0" applyProtection="0">
      <alignment vertical="center"/>
    </xf>
    <xf numFmtId="0" fontId="27" fillId="22" borderId="0" applyNumberFormat="0" applyBorder="0" applyAlignment="0" applyProtection="0">
      <alignment vertical="center"/>
    </xf>
    <xf numFmtId="0" fontId="29" fillId="12" borderId="0" applyNumberFormat="0" applyBorder="0" applyAlignment="0" applyProtection="0">
      <alignment vertical="center"/>
    </xf>
    <xf numFmtId="0" fontId="28" fillId="0" borderId="20" applyNumberFormat="0" applyFill="0" applyAlignment="0" applyProtection="0">
      <alignment vertical="center"/>
    </xf>
    <xf numFmtId="0" fontId="46" fillId="0" borderId="26" applyNumberFormat="0" applyFill="0" applyAlignment="0" applyProtection="0">
      <alignment vertical="center"/>
    </xf>
    <xf numFmtId="0" fontId="44" fillId="25" borderId="0" applyNumberFormat="0" applyBorder="0" applyAlignment="0" applyProtection="0">
      <alignment vertical="center"/>
    </xf>
    <xf numFmtId="0" fontId="42" fillId="24" borderId="0" applyNumberFormat="0" applyBorder="0" applyAlignment="0" applyProtection="0">
      <alignment vertical="center"/>
    </xf>
    <xf numFmtId="0" fontId="27" fillId="28" borderId="0" applyNumberFormat="0" applyBorder="0" applyAlignment="0" applyProtection="0">
      <alignment vertical="center"/>
    </xf>
    <xf numFmtId="0" fontId="29" fillId="7" borderId="0" applyNumberFormat="0" applyBorder="0" applyAlignment="0" applyProtection="0">
      <alignment vertical="center"/>
    </xf>
    <xf numFmtId="0" fontId="27" fillId="6" borderId="0" applyNumberFormat="0" applyBorder="0" applyAlignment="0" applyProtection="0">
      <alignment vertical="center"/>
    </xf>
    <xf numFmtId="0" fontId="27" fillId="18"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9" fillId="34" borderId="0" applyNumberFormat="0" applyBorder="0" applyAlignment="0" applyProtection="0">
      <alignment vertical="center"/>
    </xf>
    <xf numFmtId="0" fontId="36" fillId="0" borderId="0">
      <alignment vertical="center"/>
    </xf>
    <xf numFmtId="0" fontId="27" fillId="20" borderId="0" applyNumberFormat="0" applyBorder="0" applyAlignment="0" applyProtection="0">
      <alignment vertical="center"/>
    </xf>
    <xf numFmtId="0" fontId="29" fillId="29" borderId="0" applyNumberFormat="0" applyBorder="0" applyAlignment="0" applyProtection="0">
      <alignment vertical="center"/>
    </xf>
    <xf numFmtId="0" fontId="29" fillId="31" borderId="0" applyNumberFormat="0" applyBorder="0" applyAlignment="0" applyProtection="0">
      <alignment vertical="center"/>
    </xf>
    <xf numFmtId="0" fontId="27" fillId="33" borderId="0" applyNumberFormat="0" applyBorder="0" applyAlignment="0" applyProtection="0">
      <alignment vertical="center"/>
    </xf>
    <xf numFmtId="0" fontId="29" fillId="27" borderId="0" applyNumberFormat="0" applyBorder="0" applyAlignment="0" applyProtection="0">
      <alignment vertical="center"/>
    </xf>
    <xf numFmtId="0" fontId="32" fillId="0" borderId="0">
      <alignment vertical="center"/>
    </xf>
  </cellStyleXfs>
  <cellXfs count="152">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3"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4"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6" xfId="0" applyFont="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5" xfId="0" applyFont="1" applyBorder="1" applyAlignment="1">
      <alignment horizontal="left" vertical="center" wrapText="1"/>
    </xf>
    <xf numFmtId="0" fontId="8"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6" xfId="0" applyFont="1" applyBorder="1" applyAlignment="1">
      <alignment horizontal="left" vertical="center" wrapText="1"/>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9" fillId="0" borderId="0" xfId="0" applyFont="1" applyFill="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9" fontId="4"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9" fontId="4" fillId="0" borderId="4" xfId="0" applyNumberFormat="1"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9" fontId="4" fillId="0" borderId="1" xfId="0" applyNumberFormat="1" applyFont="1" applyBorder="1" applyAlignment="1">
      <alignment horizontal="left" vertical="center" wrapText="1"/>
    </xf>
    <xf numFmtId="0" fontId="4" fillId="0" borderId="1" xfId="0" applyFont="1" applyBorder="1" applyAlignment="1">
      <alignment vertical="center"/>
    </xf>
    <xf numFmtId="9" fontId="4"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2" borderId="9" xfId="0" applyFont="1" applyFill="1" applyBorder="1" applyAlignment="1" applyProtection="1">
      <alignment horizontal="center" vertical="center"/>
    </xf>
    <xf numFmtId="49" fontId="12" fillId="0" borderId="8" xfId="0" applyNumberFormat="1" applyFont="1" applyFill="1" applyBorder="1" applyAlignment="1" applyProtection="1">
      <alignment horizontal="left" vertical="center"/>
    </xf>
    <xf numFmtId="4" fontId="12" fillId="0" borderId="9" xfId="0" applyNumberFormat="1" applyFont="1" applyFill="1" applyBorder="1" applyAlignment="1" applyProtection="1">
      <alignment horizontal="right" vertical="center"/>
    </xf>
    <xf numFmtId="4" fontId="12" fillId="0" borderId="10" xfId="0" applyNumberFormat="1" applyFont="1" applyFill="1" applyBorder="1" applyAlignment="1" applyProtection="1">
      <alignment horizontal="right" vertical="center"/>
    </xf>
    <xf numFmtId="4" fontId="12" fillId="0" borderId="1" xfId="0" applyNumberFormat="1" applyFont="1" applyFill="1" applyBorder="1" applyAlignment="1" applyProtection="1">
      <alignment horizontal="right" vertical="center"/>
    </xf>
    <xf numFmtId="0" fontId="4" fillId="0" borderId="0" xfId="0" applyFont="1"/>
    <xf numFmtId="0" fontId="13" fillId="0" borderId="0" xfId="0" applyFont="1" applyBorder="1" applyAlignment="1" applyProtection="1"/>
    <xf numFmtId="0" fontId="14" fillId="0" borderId="0" xfId="0" applyFont="1" applyBorder="1" applyAlignment="1" applyProtection="1">
      <alignment vertical="center" wrapText="1"/>
    </xf>
    <xf numFmtId="0" fontId="15" fillId="0" borderId="0"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1" xfId="0" applyFont="1" applyBorder="1" applyAlignment="1" applyProtection="1">
      <alignment vertical="center"/>
    </xf>
    <xf numFmtId="0" fontId="16" fillId="0" borderId="1" xfId="0" applyFont="1" applyBorder="1" applyAlignment="1" applyProtection="1">
      <alignment vertical="center" wrapText="1"/>
    </xf>
    <xf numFmtId="0" fontId="17" fillId="0" borderId="1" xfId="0" applyFont="1" applyBorder="1" applyAlignment="1" applyProtection="1">
      <alignment horizontal="left" vertical="center"/>
    </xf>
    <xf numFmtId="2" fontId="17" fillId="0" borderId="1" xfId="0" applyNumberFormat="1" applyFont="1" applyBorder="1" applyAlignment="1" applyProtection="1">
      <alignment horizontal="right" vertical="center"/>
    </xf>
    <xf numFmtId="0" fontId="17" fillId="0" borderId="0" xfId="0" applyFont="1" applyBorder="1" applyAlignment="1" applyProtection="1">
      <alignment vertical="center"/>
    </xf>
    <xf numFmtId="0" fontId="13" fillId="0" borderId="0" xfId="0" applyFont="1" applyBorder="1" applyAlignment="1" applyProtection="1">
      <alignment vertical="center"/>
    </xf>
    <xf numFmtId="0" fontId="18" fillId="0" borderId="0" xfId="0" applyFont="1" applyBorder="1" applyAlignment="1" applyProtection="1">
      <alignment vertical="center" wrapText="1"/>
    </xf>
    <xf numFmtId="0" fontId="18" fillId="0" borderId="0" xfId="0" applyFont="1" applyBorder="1" applyAlignment="1" applyProtection="1"/>
    <xf numFmtId="0" fontId="19" fillId="0" borderId="1" xfId="0" applyFont="1" applyBorder="1" applyAlignment="1" applyProtection="1">
      <alignment horizontal="center" vertical="center"/>
    </xf>
    <xf numFmtId="0" fontId="19" fillId="0" borderId="1" xfId="0" applyFont="1" applyBorder="1" applyAlignment="1" applyProtection="1">
      <alignment vertical="center"/>
    </xf>
    <xf numFmtId="40" fontId="19" fillId="0" borderId="1" xfId="0" applyNumberFormat="1" applyFont="1" applyBorder="1" applyAlignment="1" applyProtection="1">
      <alignment horizontal="right" vertical="center"/>
    </xf>
    <xf numFmtId="40" fontId="19" fillId="0" borderId="1" xfId="0" applyNumberFormat="1" applyFont="1" applyBorder="1" applyAlignment="1" applyProtection="1">
      <alignment horizontal="right" vertical="center" wrapText="1"/>
    </xf>
    <xf numFmtId="0" fontId="12" fillId="0" borderId="1" xfId="0" applyFont="1" applyBorder="1" applyAlignment="1" applyProtection="1">
      <alignment vertical="center"/>
    </xf>
    <xf numFmtId="40" fontId="12" fillId="0" borderId="1" xfId="0" applyNumberFormat="1" applyFont="1" applyBorder="1" applyAlignment="1" applyProtection="1">
      <alignment horizontal="right" vertical="center" wrapText="1"/>
    </xf>
    <xf numFmtId="0" fontId="12" fillId="0" borderId="0" xfId="0" applyFont="1" applyBorder="1" applyAlignment="1" applyProtection="1"/>
    <xf numFmtId="0" fontId="12" fillId="0" borderId="1" xfId="0" applyFont="1" applyBorder="1" applyAlignment="1" applyProtection="1">
      <alignment horizontal="center" vertical="center" wrapText="1"/>
    </xf>
    <xf numFmtId="0" fontId="12" fillId="0" borderId="1" xfId="0" applyFont="1" applyBorder="1" applyAlignment="1" applyProtection="1">
      <alignment vertical="center" wrapText="1"/>
    </xf>
    <xf numFmtId="0" fontId="19" fillId="0" borderId="1" xfId="0" applyFont="1" applyBorder="1" applyAlignment="1" applyProtection="1">
      <alignment horizontal="left" vertical="center"/>
    </xf>
    <xf numFmtId="0" fontId="13" fillId="0" borderId="1" xfId="0" applyFont="1" applyBorder="1" applyAlignment="1" applyProtection="1"/>
    <xf numFmtId="49" fontId="11" fillId="0" borderId="0" xfId="0"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9" fillId="0" borderId="1" xfId="0" applyNumberFormat="1" applyFont="1" applyBorder="1" applyAlignment="1" applyProtection="1">
      <alignment vertical="center"/>
    </xf>
    <xf numFmtId="43" fontId="19" fillId="0" borderId="1" xfId="0" applyNumberFormat="1" applyFont="1" applyBorder="1" applyAlignment="1" applyProtection="1">
      <alignment horizontal="right" vertical="center"/>
    </xf>
    <xf numFmtId="49" fontId="12" fillId="0" borderId="1" xfId="0" applyNumberFormat="1" applyFont="1" applyBorder="1" applyAlignment="1" applyProtection="1">
      <alignment vertical="center"/>
    </xf>
    <xf numFmtId="43" fontId="12" fillId="0" borderId="1" xfId="0" applyNumberFormat="1" applyFont="1" applyBorder="1" applyAlignment="1" applyProtection="1">
      <alignment horizontal="right" vertical="center"/>
    </xf>
    <xf numFmtId="40" fontId="12" fillId="0" borderId="1" xfId="0" applyNumberFormat="1" applyFont="1" applyBorder="1" applyAlignment="1" applyProtection="1">
      <alignment horizontal="right" vertical="center"/>
    </xf>
    <xf numFmtId="43" fontId="12" fillId="2" borderId="1" xfId="0" applyNumberFormat="1" applyFont="1" applyFill="1" applyBorder="1" applyAlignment="1" applyProtection="1">
      <alignment horizontal="right" vertical="center"/>
    </xf>
    <xf numFmtId="43" fontId="8" fillId="2" borderId="1" xfId="0" applyNumberFormat="1" applyFont="1" applyFill="1" applyBorder="1" applyAlignment="1" applyProtection="1">
      <alignment horizontal="right" vertical="center"/>
    </xf>
    <xf numFmtId="2" fontId="16" fillId="0" borderId="1" xfId="0" applyNumberFormat="1" applyFont="1" applyBorder="1" applyAlignment="1" applyProtection="1">
      <alignment vertical="center" wrapText="1"/>
    </xf>
    <xf numFmtId="2" fontId="16" fillId="2" borderId="1" xfId="0" applyNumberFormat="1" applyFont="1" applyFill="1" applyBorder="1" applyAlignment="1" applyProtection="1">
      <alignment vertical="center" wrapText="1"/>
    </xf>
    <xf numFmtId="2" fontId="17" fillId="0" borderId="1" xfId="0" applyNumberFormat="1" applyFont="1" applyBorder="1" applyAlignment="1" applyProtection="1">
      <alignment vertical="center" wrapText="1"/>
    </xf>
    <xf numFmtId="0" fontId="19" fillId="0" borderId="9" xfId="0" applyFont="1" applyBorder="1" applyAlignment="1" applyProtection="1">
      <alignment vertical="center"/>
    </xf>
    <xf numFmtId="40" fontId="19" fillId="0" borderId="9" xfId="0" applyNumberFormat="1" applyFont="1" applyBorder="1" applyAlignment="1" applyProtection="1">
      <alignment horizontal="right" vertical="center"/>
    </xf>
    <xf numFmtId="40" fontId="19" fillId="0" borderId="9" xfId="0" applyNumberFormat="1" applyFont="1" applyBorder="1" applyAlignment="1" applyProtection="1">
      <alignment horizontal="right" vertical="center" wrapText="1"/>
    </xf>
    <xf numFmtId="40" fontId="19" fillId="0" borderId="11" xfId="0" applyNumberFormat="1" applyFont="1" applyBorder="1" applyAlignment="1" applyProtection="1">
      <alignment vertical="center" wrapText="1"/>
    </xf>
    <xf numFmtId="40" fontId="19" fillId="0" borderId="12" xfId="0" applyNumberFormat="1" applyFont="1" applyBorder="1" applyAlignment="1" applyProtection="1">
      <alignment vertical="center" wrapText="1"/>
    </xf>
    <xf numFmtId="40" fontId="19" fillId="0" borderId="13" xfId="0" applyNumberFormat="1" applyFont="1" applyBorder="1" applyAlignment="1" applyProtection="1">
      <alignment vertical="center" wrapText="1"/>
    </xf>
    <xf numFmtId="0" fontId="12" fillId="0" borderId="9" xfId="0" applyFont="1" applyBorder="1" applyAlignment="1" applyProtection="1">
      <alignment vertical="center"/>
    </xf>
    <xf numFmtId="40" fontId="12" fillId="0" borderId="9" xfId="0" applyNumberFormat="1" applyFont="1" applyBorder="1" applyAlignment="1" applyProtection="1">
      <alignment horizontal="right" vertical="center"/>
    </xf>
    <xf numFmtId="40" fontId="12" fillId="0" borderId="9" xfId="0" applyNumberFormat="1" applyFont="1" applyBorder="1" applyAlignment="1" applyProtection="1">
      <alignment horizontal="right" vertical="center" wrapText="1"/>
    </xf>
    <xf numFmtId="40" fontId="12" fillId="0" borderId="11" xfId="0" applyNumberFormat="1" applyFont="1" applyBorder="1" applyAlignment="1" applyProtection="1">
      <alignment vertical="center" wrapText="1"/>
    </xf>
    <xf numFmtId="40" fontId="12" fillId="0" borderId="12" xfId="0" applyNumberFormat="1" applyFont="1" applyBorder="1" applyAlignment="1" applyProtection="1">
      <alignment vertical="center" wrapText="1"/>
    </xf>
    <xf numFmtId="40" fontId="12" fillId="0" borderId="13" xfId="0" applyNumberFormat="1" applyFont="1" applyBorder="1" applyAlignment="1" applyProtection="1">
      <alignment vertical="center" wrapText="1"/>
    </xf>
    <xf numFmtId="0" fontId="12" fillId="0" borderId="14" xfId="0" applyFont="1" applyBorder="1" applyAlignment="1" applyProtection="1">
      <alignment vertical="center"/>
    </xf>
    <xf numFmtId="40" fontId="12" fillId="0" borderId="14" xfId="0" applyNumberFormat="1" applyFont="1" applyBorder="1" applyAlignment="1" applyProtection="1">
      <alignment horizontal="right" vertical="center"/>
    </xf>
    <xf numFmtId="40" fontId="12" fillId="0" borderId="14" xfId="0" applyNumberFormat="1" applyFont="1" applyBorder="1" applyAlignment="1" applyProtection="1">
      <alignment horizontal="right" vertical="center" wrapText="1"/>
    </xf>
    <xf numFmtId="40" fontId="12" fillId="0" borderId="15" xfId="0" applyNumberFormat="1" applyFont="1" applyBorder="1" applyAlignment="1" applyProtection="1">
      <alignment vertical="center" wrapText="1"/>
    </xf>
    <xf numFmtId="40" fontId="12" fillId="0" borderId="16" xfId="0" applyNumberFormat="1" applyFont="1" applyBorder="1" applyAlignment="1" applyProtection="1">
      <alignment vertical="center" wrapText="1"/>
    </xf>
    <xf numFmtId="40" fontId="12" fillId="0" borderId="17" xfId="0" applyNumberFormat="1" applyFont="1" applyBorder="1" applyAlignment="1" applyProtection="1">
      <alignment vertical="center" wrapText="1"/>
    </xf>
    <xf numFmtId="40" fontId="12" fillId="0" borderId="1" xfId="0" applyNumberFormat="1" applyFont="1" applyBorder="1" applyAlignment="1" applyProtection="1">
      <alignment vertical="center" wrapText="1"/>
    </xf>
    <xf numFmtId="40" fontId="19" fillId="0" borderId="1" xfId="0" applyNumberFormat="1" applyFont="1" applyBorder="1" applyAlignment="1" applyProtection="1">
      <alignment vertical="center" wrapText="1"/>
    </xf>
    <xf numFmtId="40" fontId="12" fillId="0" borderId="5" xfId="0" applyNumberFormat="1" applyFont="1" applyBorder="1" applyAlignment="1" applyProtection="1">
      <alignment vertical="center" wrapText="1"/>
    </xf>
    <xf numFmtId="0" fontId="20" fillId="0" borderId="18" xfId="0" applyFont="1" applyBorder="1" applyAlignment="1" applyProtection="1">
      <alignment horizontal="center" vertical="center"/>
    </xf>
    <xf numFmtId="0" fontId="19" fillId="0" borderId="0" xfId="0" applyFont="1" applyBorder="1" applyAlignment="1" applyProtection="1">
      <alignment horizontal="right" vertical="center"/>
    </xf>
    <xf numFmtId="0" fontId="12" fillId="3"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12" fillId="0" borderId="1" xfId="0" applyFont="1" applyBorder="1" applyAlignment="1" applyProtection="1">
      <alignment horizontal="left" vertical="center"/>
    </xf>
    <xf numFmtId="176" fontId="12" fillId="0" borderId="1" xfId="0" applyNumberFormat="1" applyFont="1" applyBorder="1" applyAlignment="1" applyProtection="1">
      <alignment horizontal="right" vertical="center"/>
    </xf>
    <xf numFmtId="176" fontId="12" fillId="0" borderId="1" xfId="0" applyNumberFormat="1" applyFont="1" applyBorder="1" applyAlignment="1" applyProtection="1">
      <alignment horizontal="right" vertical="center" wrapText="1"/>
    </xf>
    <xf numFmtId="176" fontId="12" fillId="0" borderId="1" xfId="0" applyNumberFormat="1" applyFont="1" applyBorder="1" applyAlignment="1" applyProtection="1"/>
    <xf numFmtId="0" fontId="12" fillId="0" borderId="1" xfId="0" applyFont="1" applyBorder="1" applyAlignment="1" applyProtection="1">
      <alignment horizontal="right" vertical="center"/>
    </xf>
    <xf numFmtId="0" fontId="12" fillId="0" borderId="0" xfId="0" applyFont="1" applyBorder="1" applyAlignment="1" applyProtection="1">
      <alignment horizontal="center" vertical="center"/>
    </xf>
    <xf numFmtId="4" fontId="19" fillId="0" borderId="1" xfId="0" applyNumberFormat="1" applyFont="1" applyBorder="1" applyAlignment="1" applyProtection="1">
      <alignment horizontal="right" vertical="center" wrapText="1"/>
    </xf>
    <xf numFmtId="0" fontId="22" fillId="0" borderId="0" xfId="0" applyFont="1" applyBorder="1" applyAlignment="1" applyProtection="1"/>
    <xf numFmtId="0" fontId="12" fillId="2" borderId="0" xfId="0" applyFont="1" applyFill="1" applyBorder="1" applyAlignment="1" applyProtection="1"/>
    <xf numFmtId="40" fontId="19" fillId="2" borderId="1" xfId="0" applyNumberFormat="1" applyFont="1" applyFill="1" applyBorder="1" applyAlignment="1" applyProtection="1">
      <alignment horizontal="right" vertical="center" wrapText="1"/>
    </xf>
    <xf numFmtId="4" fontId="12" fillId="0" borderId="1" xfId="0" applyNumberFormat="1" applyFont="1" applyBorder="1" applyAlignment="1" applyProtection="1">
      <alignment horizontal="right" vertical="center" wrapText="1"/>
    </xf>
    <xf numFmtId="0" fontId="13" fillId="2" borderId="0" xfId="0" applyFont="1" applyFill="1" applyBorder="1" applyAlignment="1" applyProtection="1"/>
    <xf numFmtId="0" fontId="22" fillId="2" borderId="0" xfId="0" applyFont="1" applyFill="1" applyBorder="1" applyAlignment="1" applyProtection="1"/>
    <xf numFmtId="0" fontId="23" fillId="0" borderId="0" xfId="0" applyFont="1" applyBorder="1" applyAlignment="1" applyProtection="1">
      <alignment vertical="center"/>
    </xf>
    <xf numFmtId="0" fontId="24" fillId="0" borderId="0" xfId="0" applyFont="1" applyBorder="1" applyAlignment="1" applyProtection="1">
      <alignment horizontal="center"/>
    </xf>
    <xf numFmtId="0" fontId="17" fillId="0" borderId="1" xfId="0" applyFont="1" applyBorder="1" applyAlignment="1" applyProtection="1">
      <alignment horizontal="center" vertical="center"/>
    </xf>
    <xf numFmtId="4" fontId="12" fillId="0" borderId="1" xfId="0" applyNumberFormat="1" applyFont="1" applyBorder="1" applyAlignment="1" applyProtection="1">
      <alignment vertical="center"/>
    </xf>
    <xf numFmtId="0" fontId="12" fillId="0" borderId="0" xfId="0" applyFont="1" applyBorder="1" applyAlignment="1" applyProtection="1">
      <alignment vertical="center"/>
    </xf>
    <xf numFmtId="4" fontId="12" fillId="0" borderId="1" xfId="0" applyNumberFormat="1" applyFont="1" applyBorder="1" applyAlignment="1" applyProtection="1">
      <alignment horizontal="righ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showGridLines="0" workbookViewId="0">
      <selection activeCell="C40" sqref="C40"/>
    </sheetView>
  </sheetViews>
  <sheetFormatPr defaultColWidth="9" defaultRowHeight="12.75" customHeight="1" outlineLevelCol="3"/>
  <cols>
    <col min="1" max="1" width="30.4285714285714" style="71" customWidth="1"/>
    <col min="2" max="2" width="29.7142857142857" style="71" customWidth="1"/>
    <col min="3" max="3" width="28.5714285714286" style="71" customWidth="1"/>
    <col min="4" max="4" width="22.4285714285714" style="71" customWidth="1"/>
    <col min="5" max="5" width="31.2857142857143" style="71" customWidth="1"/>
    <col min="6" max="100" width="9.14285714285714" style="71" customWidth="1"/>
  </cols>
  <sheetData>
    <row r="1" s="71" customFormat="1" ht="19.5" customHeight="1" spans="1:2">
      <c r="A1" s="82"/>
      <c r="B1" s="82"/>
    </row>
    <row r="2" s="71" customFormat="1" ht="19.5" customHeight="1" spans="1:4">
      <c r="A2" s="59" t="s">
        <v>0</v>
      </c>
      <c r="B2" s="59"/>
      <c r="C2" s="59"/>
      <c r="D2" s="59"/>
    </row>
    <row r="3" s="71" customFormat="1" ht="17.45" customHeight="1" spans="1:4">
      <c r="A3" s="150"/>
      <c r="B3" s="150"/>
      <c r="C3" s="90"/>
      <c r="D3" s="60" t="s">
        <v>1</v>
      </c>
    </row>
    <row r="4" s="71" customFormat="1" ht="13.9" customHeight="1" spans="1:4">
      <c r="A4" s="64" t="s">
        <v>2</v>
      </c>
      <c r="B4" s="64"/>
      <c r="C4" s="64" t="s">
        <v>3</v>
      </c>
      <c r="D4" s="64"/>
    </row>
    <row r="5" s="71" customFormat="1" ht="13.9" customHeight="1" spans="1:4">
      <c r="A5" s="64" t="s">
        <v>4</v>
      </c>
      <c r="B5" s="64" t="s">
        <v>5</v>
      </c>
      <c r="C5" s="64" t="s">
        <v>4</v>
      </c>
      <c r="D5" s="64" t="s">
        <v>5</v>
      </c>
    </row>
    <row r="6" s="71" customFormat="1" ht="13.9" customHeight="1" spans="1:4">
      <c r="A6" s="88" t="s">
        <v>6</v>
      </c>
      <c r="B6" s="151">
        <v>138.32</v>
      </c>
      <c r="C6" s="88" t="s">
        <v>7</v>
      </c>
      <c r="D6" s="89">
        <v>112.64</v>
      </c>
    </row>
    <row r="7" s="71" customFormat="1" ht="13.9" customHeight="1" spans="1:4">
      <c r="A7" s="88" t="s">
        <v>8</v>
      </c>
      <c r="B7" s="151"/>
      <c r="C7" s="88" t="s">
        <v>9</v>
      </c>
      <c r="D7" s="89"/>
    </row>
    <row r="8" s="71" customFormat="1" ht="13.9" customHeight="1" spans="1:4">
      <c r="A8" s="88" t="s">
        <v>10</v>
      </c>
      <c r="B8" s="151"/>
      <c r="C8" s="88" t="s">
        <v>11</v>
      </c>
      <c r="D8" s="89"/>
    </row>
    <row r="9" s="71" customFormat="1" ht="13.9" customHeight="1" spans="1:4">
      <c r="A9" s="88" t="s">
        <v>12</v>
      </c>
      <c r="B9" s="151"/>
      <c r="C9" s="88" t="s">
        <v>13</v>
      </c>
      <c r="D9" s="89"/>
    </row>
    <row r="10" s="71" customFormat="1" ht="13.9" customHeight="1" spans="1:4">
      <c r="A10" s="88" t="s">
        <v>14</v>
      </c>
      <c r="B10" s="151"/>
      <c r="C10" s="88" t="s">
        <v>15</v>
      </c>
      <c r="D10" s="89"/>
    </row>
    <row r="11" s="71" customFormat="1" ht="13.9" customHeight="1" spans="1:4">
      <c r="A11" s="88" t="s">
        <v>16</v>
      </c>
      <c r="B11" s="151"/>
      <c r="C11" s="88" t="s">
        <v>17</v>
      </c>
      <c r="D11" s="89"/>
    </row>
    <row r="12" s="71" customFormat="1" ht="13.9" customHeight="1" spans="1:4">
      <c r="A12" s="88" t="s">
        <v>18</v>
      </c>
      <c r="B12" s="151"/>
      <c r="C12" s="88" t="s">
        <v>19</v>
      </c>
      <c r="D12" s="125"/>
    </row>
    <row r="13" s="71" customFormat="1" ht="13.9" customHeight="1" spans="1:4">
      <c r="A13" s="88" t="s">
        <v>20</v>
      </c>
      <c r="B13" s="151"/>
      <c r="C13" s="88" t="s">
        <v>21</v>
      </c>
      <c r="D13" s="125">
        <v>11.4</v>
      </c>
    </row>
    <row r="14" s="71" customFormat="1" ht="13.9" customHeight="1" spans="1:4">
      <c r="A14" s="88" t="s">
        <v>22</v>
      </c>
      <c r="B14" s="151"/>
      <c r="C14" s="88" t="s">
        <v>23</v>
      </c>
      <c r="D14" s="125"/>
    </row>
    <row r="15" s="71" customFormat="1" ht="13.9" customHeight="1" spans="1:4">
      <c r="A15" s="88"/>
      <c r="B15" s="149"/>
      <c r="C15" s="88" t="s">
        <v>24</v>
      </c>
      <c r="D15" s="125">
        <v>6.4</v>
      </c>
    </row>
    <row r="16" s="71" customFormat="1" ht="13.9" customHeight="1" spans="1:4">
      <c r="A16" s="88"/>
      <c r="B16" s="149"/>
      <c r="C16" s="88" t="s">
        <v>25</v>
      </c>
      <c r="D16" s="125"/>
    </row>
    <row r="17" s="71" customFormat="1" ht="13.9" customHeight="1" spans="1:4">
      <c r="A17" s="88"/>
      <c r="B17" s="149"/>
      <c r="C17" s="88" t="s">
        <v>26</v>
      </c>
      <c r="D17" s="125"/>
    </row>
    <row r="18" s="71" customFormat="1" ht="13.9" customHeight="1" spans="1:4">
      <c r="A18" s="88"/>
      <c r="B18" s="149"/>
      <c r="C18" s="88" t="s">
        <v>27</v>
      </c>
      <c r="D18" s="125"/>
    </row>
    <row r="19" s="71" customFormat="1" ht="13.9" customHeight="1" spans="1:4">
      <c r="A19" s="88"/>
      <c r="B19" s="149"/>
      <c r="C19" s="88" t="s">
        <v>28</v>
      </c>
      <c r="D19" s="125"/>
    </row>
    <row r="20" s="71" customFormat="1" ht="13.9" customHeight="1" spans="1:4">
      <c r="A20" s="88"/>
      <c r="B20" s="149"/>
      <c r="C20" s="88" t="s">
        <v>29</v>
      </c>
      <c r="D20" s="125"/>
    </row>
    <row r="21" s="71" customFormat="1" ht="13.9" customHeight="1" spans="1:4">
      <c r="A21" s="88"/>
      <c r="B21" s="149"/>
      <c r="C21" s="88" t="s">
        <v>30</v>
      </c>
      <c r="D21" s="125"/>
    </row>
    <row r="22" s="71" customFormat="1" ht="13.9" customHeight="1" spans="1:4">
      <c r="A22" s="88" t="s">
        <v>31</v>
      </c>
      <c r="B22" s="149"/>
      <c r="C22" s="88" t="s">
        <v>32</v>
      </c>
      <c r="D22" s="125"/>
    </row>
    <row r="23" s="71" customFormat="1" ht="13.9" customHeight="1" spans="1:4">
      <c r="A23" s="88"/>
      <c r="B23" s="149"/>
      <c r="C23" s="88" t="s">
        <v>33</v>
      </c>
      <c r="D23" s="125"/>
    </row>
    <row r="24" s="71" customFormat="1" ht="13.9" customHeight="1" spans="1:4">
      <c r="A24" s="88"/>
      <c r="B24" s="149"/>
      <c r="C24" s="88" t="s">
        <v>34</v>
      </c>
      <c r="D24" s="125"/>
    </row>
    <row r="25" s="71" customFormat="1" ht="13.9" customHeight="1" spans="1:4">
      <c r="A25" s="88"/>
      <c r="B25" s="149"/>
      <c r="C25" s="88" t="s">
        <v>35</v>
      </c>
      <c r="D25" s="125">
        <v>7.88</v>
      </c>
    </row>
    <row r="26" s="71" customFormat="1" ht="13.9" customHeight="1" spans="1:4">
      <c r="A26" s="88"/>
      <c r="B26" s="149"/>
      <c r="C26" s="88" t="s">
        <v>36</v>
      </c>
      <c r="D26" s="125"/>
    </row>
    <row r="27" s="71" customFormat="1" ht="13.9" customHeight="1" spans="1:4">
      <c r="A27" s="88"/>
      <c r="B27" s="149"/>
      <c r="C27" s="88" t="s">
        <v>37</v>
      </c>
      <c r="D27" s="125"/>
    </row>
    <row r="28" s="71" customFormat="1" ht="13.9" customHeight="1" spans="1:4">
      <c r="A28" s="88"/>
      <c r="B28" s="149"/>
      <c r="C28" s="88" t="s">
        <v>38</v>
      </c>
      <c r="D28" s="125"/>
    </row>
    <row r="29" s="71" customFormat="1" ht="13.9" customHeight="1" spans="1:4">
      <c r="A29" s="88"/>
      <c r="B29" s="149"/>
      <c r="C29" s="88" t="s">
        <v>39</v>
      </c>
      <c r="D29" s="125"/>
    </row>
    <row r="30" s="71" customFormat="1" ht="13.9" customHeight="1" spans="1:4">
      <c r="A30" s="88"/>
      <c r="B30" s="149"/>
      <c r="C30" s="88" t="s">
        <v>40</v>
      </c>
      <c r="D30" s="125"/>
    </row>
    <row r="31" s="71" customFormat="1" ht="13.9" customHeight="1" spans="1:4">
      <c r="A31" s="88"/>
      <c r="B31" s="149"/>
      <c r="C31" s="88" t="s">
        <v>41</v>
      </c>
      <c r="D31" s="125"/>
    </row>
    <row r="32" s="71" customFormat="1" ht="13.9" customHeight="1" spans="1:4">
      <c r="A32" s="88"/>
      <c r="B32" s="149"/>
      <c r="C32" s="88" t="s">
        <v>42</v>
      </c>
      <c r="D32" s="125"/>
    </row>
    <row r="33" s="71" customFormat="1" ht="13.9" customHeight="1" spans="1:4">
      <c r="A33" s="88"/>
      <c r="B33" s="149"/>
      <c r="C33" s="88" t="s">
        <v>43</v>
      </c>
      <c r="D33" s="125"/>
    </row>
    <row r="34" s="71" customFormat="1" ht="13.9" customHeight="1" spans="1:4">
      <c r="A34" s="64" t="s">
        <v>44</v>
      </c>
      <c r="B34" s="151">
        <f>SUM(B6:B33)</f>
        <v>138.32</v>
      </c>
      <c r="C34" s="64" t="s">
        <v>45</v>
      </c>
      <c r="D34" s="89">
        <f>SUM(D6:D33)</f>
        <v>138.32</v>
      </c>
    </row>
  </sheetData>
  <mergeCells count="3">
    <mergeCell ref="A2:D2"/>
    <mergeCell ref="A4:B4"/>
    <mergeCell ref="C4:D4"/>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showGridLines="0" workbookViewId="0">
      <selection activeCell="D33" sqref="D33"/>
    </sheetView>
  </sheetViews>
  <sheetFormatPr defaultColWidth="9" defaultRowHeight="12.75" customHeight="1"/>
  <cols>
    <col min="1" max="1" width="60.7142857142857" style="71" customWidth="1"/>
    <col min="2" max="2" width="15.8571428571429" style="71" customWidth="1"/>
    <col min="3" max="3" width="4.28571428571429" style="71" customWidth="1"/>
    <col min="4" max="15" width="9.14285714285714" style="71" customWidth="1"/>
  </cols>
  <sheetData>
    <row r="1" s="71" customFormat="1" ht="25.15" customHeight="1" spans="1:1">
      <c r="A1" s="72"/>
    </row>
    <row r="2" s="71" customFormat="1" ht="32.25" customHeight="1" spans="1:2">
      <c r="A2" s="73" t="s">
        <v>155</v>
      </c>
      <c r="B2" s="73"/>
    </row>
    <row r="3" s="71" customFormat="1" ht="15" customHeight="1" spans="2:2">
      <c r="B3" s="60" t="s">
        <v>1</v>
      </c>
    </row>
    <row r="4" s="71" customFormat="1" ht="15" customHeight="1" spans="1:2">
      <c r="A4" s="74" t="s">
        <v>156</v>
      </c>
      <c r="B4" s="75" t="s">
        <v>5</v>
      </c>
    </row>
    <row r="5" s="71" customFormat="1" ht="15" customHeight="1" spans="1:2">
      <c r="A5" s="76"/>
      <c r="B5" s="77"/>
    </row>
    <row r="6" s="71" customFormat="1" ht="25.15" customHeight="1" spans="1:2">
      <c r="A6" s="76"/>
      <c r="B6" s="77"/>
    </row>
    <row r="7" s="71" customFormat="1" ht="26.25" customHeight="1" spans="1:14">
      <c r="A7" s="78"/>
      <c r="B7" s="79"/>
      <c r="N7" s="81"/>
    </row>
    <row r="8" s="71" customFormat="1" ht="15"/>
    <row r="9" s="71" customFormat="1" ht="18.75" customHeight="1" spans="1:1">
      <c r="A9" s="80"/>
    </row>
  </sheetData>
  <mergeCells count="3">
    <mergeCell ref="A2:B2"/>
    <mergeCell ref="A4:A5"/>
    <mergeCell ref="B4:B5"/>
  </mergeCells>
  <printOptions horizontalCentered="1"/>
  <pageMargins left="0" right="0" top="0.984251968503937" bottom="0.984251968503937" header="0.511811023622047" footer="0.511811023622047"/>
  <pageSetup paperSize="9"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7"/>
  <sheetViews>
    <sheetView workbookViewId="0">
      <selection activeCell="A5" sqref="A5"/>
    </sheetView>
  </sheetViews>
  <sheetFormatPr defaultColWidth="9" defaultRowHeight="12.75" outlineLevelRow="6" outlineLevelCol="4"/>
  <cols>
    <col min="1" max="5" width="22.1428571428571" customWidth="1"/>
  </cols>
  <sheetData>
    <row r="2" ht="47.25" customHeight="1" spans="1:5">
      <c r="A2" s="59" t="s">
        <v>157</v>
      </c>
      <c r="B2" s="59"/>
      <c r="C2" s="59"/>
      <c r="D2" s="59"/>
      <c r="E2" s="59"/>
    </row>
    <row r="3" spans="5:5">
      <c r="E3" s="60" t="s">
        <v>1</v>
      </c>
    </row>
    <row r="4" ht="30" customHeight="1" spans="1:5">
      <c r="A4" s="61" t="s">
        <v>90</v>
      </c>
      <c r="B4" s="62" t="s">
        <v>62</v>
      </c>
      <c r="C4" s="62" t="s">
        <v>158</v>
      </c>
      <c r="D4" s="63" t="s">
        <v>159</v>
      </c>
      <c r="E4" s="64" t="s">
        <v>160</v>
      </c>
    </row>
    <row r="5" ht="30" customHeight="1" spans="1:5">
      <c r="A5" s="61" t="s">
        <v>94</v>
      </c>
      <c r="B5" s="62">
        <v>1</v>
      </c>
      <c r="C5" s="65">
        <v>4</v>
      </c>
      <c r="D5" s="63">
        <v>4</v>
      </c>
      <c r="E5" s="64">
        <v>4</v>
      </c>
    </row>
    <row r="6" ht="30" customHeight="1" spans="1:5">
      <c r="A6" s="66"/>
      <c r="B6" s="67"/>
      <c r="C6" s="67"/>
      <c r="D6" s="68"/>
      <c r="E6" s="69"/>
    </row>
    <row r="7" ht="30" customHeight="1" spans="1:5">
      <c r="A7" s="70" t="s">
        <v>161</v>
      </c>
      <c r="B7" s="71"/>
      <c r="C7" s="71"/>
      <c r="D7" s="71"/>
      <c r="E7" s="71"/>
    </row>
  </sheetData>
  <mergeCells count="1">
    <mergeCell ref="A2:E2"/>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tabSelected="1" zoomScale="115" zoomScaleNormal="115" topLeftCell="A49" workbookViewId="0">
      <selection activeCell="F15" sqref="F15:G15"/>
    </sheetView>
  </sheetViews>
  <sheetFormatPr defaultColWidth="9" defaultRowHeight="14.25" customHeight="1" outlineLevelCol="7"/>
  <cols>
    <col min="1" max="1" width="13.2857142857143" style="1" customWidth="1"/>
    <col min="2" max="2" width="9" style="1" customWidth="1"/>
    <col min="3" max="3" width="8.71428571428571" style="1" customWidth="1"/>
    <col min="4" max="4" width="10.7142857142857" style="1" customWidth="1"/>
    <col min="5" max="5" width="13.2857142857143" style="1" customWidth="1"/>
    <col min="6" max="6" width="4.28571428571429" style="1" customWidth="1"/>
    <col min="7" max="7" width="43.7142857142857" style="2" customWidth="1"/>
    <col min="8" max="8" width="9.14285714285714" style="3"/>
    <col min="9" max="16384" width="9.14285714285714" style="1"/>
  </cols>
  <sheetData>
    <row r="1" ht="50.25" customHeight="1" spans="1:7">
      <c r="A1" s="4" t="s">
        <v>162</v>
      </c>
      <c r="B1" s="4"/>
      <c r="C1" s="4"/>
      <c r="D1" s="4"/>
      <c r="E1" s="4"/>
      <c r="F1" s="4"/>
      <c r="G1" s="4"/>
    </row>
    <row r="2" ht="23.1" customHeight="1" spans="1:7">
      <c r="A2" s="5" t="s">
        <v>90</v>
      </c>
      <c r="B2" s="6" t="s">
        <v>94</v>
      </c>
      <c r="C2" s="7"/>
      <c r="D2" s="7"/>
      <c r="E2" s="7"/>
      <c r="F2" s="7"/>
      <c r="G2" s="8"/>
    </row>
    <row r="3" ht="23.1" customHeight="1" spans="1:7">
      <c r="A3" s="5" t="s">
        <v>163</v>
      </c>
      <c r="B3" s="6" t="s">
        <v>164</v>
      </c>
      <c r="C3" s="8"/>
      <c r="D3" s="9" t="s">
        <v>165</v>
      </c>
      <c r="E3" s="6">
        <v>8230453</v>
      </c>
      <c r="F3" s="7"/>
      <c r="G3" s="8"/>
    </row>
    <row r="4" ht="23.1" customHeight="1" spans="1:7">
      <c r="A4" s="10" t="s">
        <v>166</v>
      </c>
      <c r="B4" s="11" t="s">
        <v>167</v>
      </c>
      <c r="C4" s="12"/>
      <c r="D4" s="12"/>
      <c r="E4" s="12"/>
      <c r="F4" s="12"/>
      <c r="G4" s="13"/>
    </row>
    <row r="5" ht="102" customHeight="1" spans="1:7">
      <c r="A5" s="14"/>
      <c r="B5" s="11" t="s">
        <v>168</v>
      </c>
      <c r="C5" s="15"/>
      <c r="D5" s="15"/>
      <c r="E5" s="15"/>
      <c r="F5" s="15"/>
      <c r="G5" s="16"/>
    </row>
    <row r="6" ht="21.95" customHeight="1" spans="1:7">
      <c r="A6" s="10" t="s">
        <v>169</v>
      </c>
      <c r="B6" s="17" t="s">
        <v>170</v>
      </c>
      <c r="C6" s="18"/>
      <c r="D6" s="18"/>
      <c r="E6" s="18"/>
      <c r="F6" s="18"/>
      <c r="G6" s="19"/>
    </row>
    <row r="7" ht="21.95" customHeight="1" spans="1:8">
      <c r="A7" s="14"/>
      <c r="B7" s="17" t="s">
        <v>171</v>
      </c>
      <c r="C7" s="18"/>
      <c r="D7" s="18"/>
      <c r="E7" s="18"/>
      <c r="F7" s="18"/>
      <c r="G7" s="19"/>
      <c r="H7" s="20"/>
    </row>
    <row r="8" ht="21.95" customHeight="1" spans="1:8">
      <c r="A8" s="14"/>
      <c r="B8" s="21" t="s">
        <v>172</v>
      </c>
      <c r="C8" s="21"/>
      <c r="D8" s="21" t="s">
        <v>173</v>
      </c>
      <c r="E8" s="21"/>
      <c r="F8" s="21"/>
      <c r="G8" s="21"/>
      <c r="H8" s="20"/>
    </row>
    <row r="9" ht="21.95" customHeight="1" spans="1:8">
      <c r="A9" s="14"/>
      <c r="B9" s="21"/>
      <c r="C9" s="21"/>
      <c r="D9" s="21" t="s">
        <v>62</v>
      </c>
      <c r="E9" s="21" t="s">
        <v>174</v>
      </c>
      <c r="F9" s="21" t="s">
        <v>175</v>
      </c>
      <c r="G9" s="21" t="s">
        <v>176</v>
      </c>
      <c r="H9" s="20"/>
    </row>
    <row r="10" ht="21.95" customHeight="1" spans="1:7">
      <c r="A10" s="14"/>
      <c r="B10" s="22">
        <v>12</v>
      </c>
      <c r="C10" s="22"/>
      <c r="D10" s="23">
        <v>11</v>
      </c>
      <c r="E10" s="23"/>
      <c r="F10" s="23">
        <v>10</v>
      </c>
      <c r="G10" s="23">
        <v>1</v>
      </c>
    </row>
    <row r="11" ht="21.95" customHeight="1" spans="1:7">
      <c r="A11" s="24" t="s">
        <v>177</v>
      </c>
      <c r="B11" s="25" t="s">
        <v>178</v>
      </c>
      <c r="C11" s="25" t="s">
        <v>179</v>
      </c>
      <c r="D11" s="22" t="s">
        <v>180</v>
      </c>
      <c r="E11" s="22" t="s">
        <v>181</v>
      </c>
      <c r="F11" s="26" t="s">
        <v>182</v>
      </c>
      <c r="G11" s="27"/>
    </row>
    <row r="12" ht="24.95" customHeight="1" spans="1:7">
      <c r="A12" s="28"/>
      <c r="B12" s="29">
        <v>138.05</v>
      </c>
      <c r="C12" s="29"/>
      <c r="D12" s="29"/>
      <c r="E12" s="30"/>
      <c r="F12" s="26"/>
      <c r="G12" s="27"/>
    </row>
    <row r="13" ht="24.95" customHeight="1" spans="1:8">
      <c r="A13" s="31" t="s">
        <v>183</v>
      </c>
      <c r="B13" s="29" t="s">
        <v>62</v>
      </c>
      <c r="C13" s="29"/>
      <c r="D13" s="26" t="s">
        <v>184</v>
      </c>
      <c r="E13" s="27"/>
      <c r="F13" s="29" t="s">
        <v>185</v>
      </c>
      <c r="G13" s="29"/>
      <c r="H13" s="32"/>
    </row>
    <row r="14" ht="24.95" customHeight="1" spans="1:7">
      <c r="A14" s="33"/>
      <c r="B14" s="29">
        <v>138.32</v>
      </c>
      <c r="C14" s="29"/>
      <c r="D14" s="29">
        <v>138.32</v>
      </c>
      <c r="E14" s="29"/>
      <c r="F14" s="29">
        <v>0</v>
      </c>
      <c r="G14" s="29"/>
    </row>
    <row r="15" ht="24.95" customHeight="1" spans="1:7">
      <c r="A15" s="31" t="s">
        <v>186</v>
      </c>
      <c r="B15" s="29" t="s">
        <v>62</v>
      </c>
      <c r="C15" s="29"/>
      <c r="D15" s="29" t="s">
        <v>99</v>
      </c>
      <c r="E15" s="29" t="s">
        <v>100</v>
      </c>
      <c r="F15" s="26" t="s">
        <v>187</v>
      </c>
      <c r="G15" s="27"/>
    </row>
    <row r="16" ht="24.95" customHeight="1" spans="1:7">
      <c r="A16" s="33"/>
      <c r="B16" s="29">
        <v>138.32</v>
      </c>
      <c r="C16" s="29"/>
      <c r="D16" s="29">
        <v>119.7</v>
      </c>
      <c r="E16" s="29">
        <v>18.62</v>
      </c>
      <c r="F16" s="26">
        <v>0</v>
      </c>
      <c r="G16" s="27"/>
    </row>
    <row r="17" ht="182.1" customHeight="1" spans="1:7">
      <c r="A17" s="34" t="s">
        <v>188</v>
      </c>
      <c r="B17" s="35" t="s">
        <v>189</v>
      </c>
      <c r="C17" s="36"/>
      <c r="D17" s="36"/>
      <c r="E17" s="36"/>
      <c r="F17" s="36"/>
      <c r="G17" s="37"/>
    </row>
    <row r="18" ht="24" customHeight="1" spans="1:7">
      <c r="A18" s="31" t="s">
        <v>190</v>
      </c>
      <c r="B18" s="6" t="s">
        <v>191</v>
      </c>
      <c r="C18" s="8"/>
      <c r="D18" s="29" t="s">
        <v>192</v>
      </c>
      <c r="E18" s="6" t="s">
        <v>193</v>
      </c>
      <c r="F18" s="8"/>
      <c r="G18" s="21" t="s">
        <v>194</v>
      </c>
    </row>
    <row r="19" ht="18.95" customHeight="1" spans="1:7">
      <c r="A19" s="38"/>
      <c r="B19" s="21" t="s">
        <v>195</v>
      </c>
      <c r="C19" s="21"/>
      <c r="D19" s="21" t="s">
        <v>196</v>
      </c>
      <c r="E19" s="39" t="s">
        <v>197</v>
      </c>
      <c r="F19" s="40"/>
      <c r="G19" s="41">
        <v>1</v>
      </c>
    </row>
    <row r="20" ht="18.95" customHeight="1" spans="1:7">
      <c r="A20" s="38"/>
      <c r="B20" s="21"/>
      <c r="C20" s="21"/>
      <c r="D20" s="21"/>
      <c r="E20" s="39" t="s">
        <v>198</v>
      </c>
      <c r="F20" s="40"/>
      <c r="G20" s="41">
        <v>1</v>
      </c>
    </row>
    <row r="21" ht="18.95" customHeight="1" spans="1:7">
      <c r="A21" s="38"/>
      <c r="B21" s="21"/>
      <c r="C21" s="21"/>
      <c r="D21" s="21"/>
      <c r="E21" s="39" t="s">
        <v>199</v>
      </c>
      <c r="F21" s="40"/>
      <c r="G21" s="41" t="s">
        <v>200</v>
      </c>
    </row>
    <row r="22" ht="24" customHeight="1" spans="1:7">
      <c r="A22" s="38"/>
      <c r="B22" s="21"/>
      <c r="C22" s="21"/>
      <c r="D22" s="21"/>
      <c r="E22" s="39" t="s">
        <v>201</v>
      </c>
      <c r="F22" s="40"/>
      <c r="G22" s="41" t="s">
        <v>202</v>
      </c>
    </row>
    <row r="23" ht="18" customHeight="1" spans="1:7">
      <c r="A23" s="38"/>
      <c r="B23" s="21"/>
      <c r="C23" s="21"/>
      <c r="D23" s="21" t="s">
        <v>203</v>
      </c>
      <c r="E23" s="39" t="s">
        <v>204</v>
      </c>
      <c r="F23" s="40"/>
      <c r="G23" s="41" t="s">
        <v>205</v>
      </c>
    </row>
    <row r="24" ht="18" customHeight="1" spans="1:7">
      <c r="A24" s="38"/>
      <c r="B24" s="21"/>
      <c r="C24" s="21"/>
      <c r="D24" s="21"/>
      <c r="E24" s="39" t="s">
        <v>206</v>
      </c>
      <c r="F24" s="40"/>
      <c r="G24" s="41" t="s">
        <v>207</v>
      </c>
    </row>
    <row r="25" ht="18" customHeight="1" spans="1:7">
      <c r="A25" s="38"/>
      <c r="B25" s="21"/>
      <c r="C25" s="21"/>
      <c r="D25" s="21"/>
      <c r="E25" s="39" t="s">
        <v>208</v>
      </c>
      <c r="F25" s="39"/>
      <c r="G25" s="41" t="s">
        <v>207</v>
      </c>
    </row>
    <row r="26" ht="18" customHeight="1" spans="1:7">
      <c r="A26" s="38"/>
      <c r="B26" s="21"/>
      <c r="C26" s="21"/>
      <c r="D26" s="21" t="s">
        <v>209</v>
      </c>
      <c r="E26" s="39" t="s">
        <v>210</v>
      </c>
      <c r="F26" s="39"/>
      <c r="G26" s="41" t="s">
        <v>207</v>
      </c>
    </row>
    <row r="27" ht="18" customHeight="1" spans="1:7">
      <c r="A27" s="38"/>
      <c r="B27" s="21"/>
      <c r="C27" s="21"/>
      <c r="D27" s="21"/>
      <c r="E27" s="39" t="s">
        <v>211</v>
      </c>
      <c r="F27" s="39"/>
      <c r="G27" s="41" t="s">
        <v>205</v>
      </c>
    </row>
    <row r="28" ht="18" customHeight="1" spans="1:7">
      <c r="A28" s="38"/>
      <c r="B28" s="21"/>
      <c r="C28" s="21"/>
      <c r="D28" s="21" t="s">
        <v>212</v>
      </c>
      <c r="E28" s="39" t="s">
        <v>213</v>
      </c>
      <c r="F28" s="39"/>
      <c r="G28" s="41" t="s">
        <v>205</v>
      </c>
    </row>
    <row r="29" ht="18" customHeight="1" spans="1:7">
      <c r="A29" s="38"/>
      <c r="B29" s="21"/>
      <c r="C29" s="21"/>
      <c r="D29" s="21"/>
      <c r="E29" s="39" t="s">
        <v>214</v>
      </c>
      <c r="F29" s="39"/>
      <c r="G29" s="41" t="s">
        <v>215</v>
      </c>
    </row>
    <row r="30" ht="18" customHeight="1" spans="1:7">
      <c r="A30" s="38"/>
      <c r="B30" s="21"/>
      <c r="C30" s="21"/>
      <c r="D30" s="42" t="s">
        <v>216</v>
      </c>
      <c r="E30" s="39" t="s">
        <v>217</v>
      </c>
      <c r="F30" s="39"/>
      <c r="G30" s="21"/>
    </row>
    <row r="31" ht="18" customHeight="1" spans="1:7">
      <c r="A31" s="38"/>
      <c r="B31" s="21"/>
      <c r="C31" s="21"/>
      <c r="D31" s="42"/>
      <c r="E31" s="40" t="s">
        <v>217</v>
      </c>
      <c r="F31" s="40"/>
      <c r="G31" s="21"/>
    </row>
    <row r="32" ht="39.95" customHeight="1" spans="1:7">
      <c r="A32" s="38"/>
      <c r="B32" s="21" t="s">
        <v>218</v>
      </c>
      <c r="C32" s="21"/>
      <c r="D32" s="43" t="s">
        <v>219</v>
      </c>
      <c r="E32" s="44" t="s">
        <v>220</v>
      </c>
      <c r="F32" s="45"/>
      <c r="G32" s="46" t="s">
        <v>221</v>
      </c>
    </row>
    <row r="33" ht="29.1" customHeight="1" spans="1:7">
      <c r="A33" s="38"/>
      <c r="B33" s="21"/>
      <c r="C33" s="21"/>
      <c r="D33" s="47"/>
      <c r="E33" s="44" t="s">
        <v>222</v>
      </c>
      <c r="F33" s="45"/>
      <c r="G33" s="46" t="s">
        <v>223</v>
      </c>
    </row>
    <row r="34" ht="26.1" customHeight="1" spans="1:7">
      <c r="A34" s="38"/>
      <c r="B34" s="21"/>
      <c r="C34" s="21"/>
      <c r="D34" s="48"/>
      <c r="E34" s="44" t="s">
        <v>224</v>
      </c>
      <c r="F34" s="45"/>
      <c r="G34" s="21" t="s">
        <v>225</v>
      </c>
    </row>
    <row r="35" ht="41.1" customHeight="1" spans="1:7">
      <c r="A35" s="38"/>
      <c r="B35" s="21"/>
      <c r="C35" s="21"/>
      <c r="D35" s="43" t="s">
        <v>226</v>
      </c>
      <c r="E35" s="44" t="s">
        <v>220</v>
      </c>
      <c r="F35" s="45"/>
      <c r="G35" s="46" t="s">
        <v>227</v>
      </c>
    </row>
    <row r="36" ht="53.1" customHeight="1" spans="1:7">
      <c r="A36" s="38"/>
      <c r="B36" s="21"/>
      <c r="C36" s="21"/>
      <c r="D36" s="47"/>
      <c r="E36" s="44" t="s">
        <v>222</v>
      </c>
      <c r="F36" s="45"/>
      <c r="G36" s="46" t="s">
        <v>228</v>
      </c>
    </row>
    <row r="37" ht="23.1" customHeight="1" spans="1:7">
      <c r="A37" s="38"/>
      <c r="B37" s="21"/>
      <c r="C37" s="21"/>
      <c r="D37" s="48"/>
      <c r="E37" s="44" t="s">
        <v>224</v>
      </c>
      <c r="F37" s="45"/>
      <c r="G37" s="21" t="s">
        <v>225</v>
      </c>
    </row>
    <row r="38" ht="30.95" customHeight="1" spans="1:7">
      <c r="A38" s="38"/>
      <c r="B38" s="21"/>
      <c r="C38" s="21"/>
      <c r="D38" s="43" t="s">
        <v>229</v>
      </c>
      <c r="E38" s="44" t="s">
        <v>220</v>
      </c>
      <c r="F38" s="45"/>
      <c r="G38" s="46" t="s">
        <v>230</v>
      </c>
    </row>
    <row r="39" ht="30" customHeight="1" spans="1:7">
      <c r="A39" s="38"/>
      <c r="B39" s="21"/>
      <c r="C39" s="21"/>
      <c r="D39" s="47"/>
      <c r="E39" s="44" t="s">
        <v>222</v>
      </c>
      <c r="F39" s="45"/>
      <c r="G39" s="46" t="s">
        <v>231</v>
      </c>
    </row>
    <row r="40" ht="24.95" customHeight="1" spans="1:7">
      <c r="A40" s="38"/>
      <c r="B40" s="21"/>
      <c r="C40" s="21"/>
      <c r="D40" s="48"/>
      <c r="E40" s="44" t="s">
        <v>224</v>
      </c>
      <c r="F40" s="45"/>
      <c r="G40" s="21" t="s">
        <v>225</v>
      </c>
    </row>
    <row r="41" ht="27.95" customHeight="1" spans="1:7">
      <c r="A41" s="38"/>
      <c r="B41" s="21"/>
      <c r="C41" s="21"/>
      <c r="D41" s="21" t="s">
        <v>232</v>
      </c>
      <c r="E41" s="39" t="s">
        <v>220</v>
      </c>
      <c r="F41" s="40"/>
      <c r="G41" s="49" t="s">
        <v>233</v>
      </c>
    </row>
    <row r="42" ht="39.95" customHeight="1" spans="1:7">
      <c r="A42" s="38"/>
      <c r="B42" s="21"/>
      <c r="C42" s="21"/>
      <c r="D42" s="21"/>
      <c r="E42" s="39" t="s">
        <v>222</v>
      </c>
      <c r="F42" s="40"/>
      <c r="G42" s="49" t="s">
        <v>234</v>
      </c>
    </row>
    <row r="43" ht="24.95" customHeight="1" spans="1:7">
      <c r="A43" s="38"/>
      <c r="B43" s="21"/>
      <c r="C43" s="21"/>
      <c r="D43" s="21"/>
      <c r="E43" s="39" t="s">
        <v>224</v>
      </c>
      <c r="F43" s="40"/>
      <c r="G43" s="21" t="s">
        <v>225</v>
      </c>
    </row>
    <row r="44" ht="24" customHeight="1" spans="1:7">
      <c r="A44" s="38"/>
      <c r="B44" s="21"/>
      <c r="C44" s="21"/>
      <c r="D44" s="21" t="s">
        <v>235</v>
      </c>
      <c r="E44" s="39" t="s">
        <v>220</v>
      </c>
      <c r="F44" s="40"/>
      <c r="G44" s="49" t="s">
        <v>236</v>
      </c>
    </row>
    <row r="45" ht="51.95" customHeight="1" spans="1:7">
      <c r="A45" s="38"/>
      <c r="B45" s="21"/>
      <c r="C45" s="21"/>
      <c r="D45" s="21"/>
      <c r="E45" s="39" t="s">
        <v>222</v>
      </c>
      <c r="F45" s="40"/>
      <c r="G45" s="49" t="s">
        <v>237</v>
      </c>
    </row>
    <row r="46" ht="26.1" customHeight="1" spans="1:7">
      <c r="A46" s="38"/>
      <c r="B46" s="21"/>
      <c r="C46" s="21"/>
      <c r="D46" s="21"/>
      <c r="E46" s="39" t="s">
        <v>224</v>
      </c>
      <c r="F46" s="40"/>
      <c r="G46" s="21" t="s">
        <v>225</v>
      </c>
    </row>
    <row r="47" ht="41.1" customHeight="1" spans="1:7">
      <c r="A47" s="38"/>
      <c r="B47" s="21"/>
      <c r="C47" s="21"/>
      <c r="D47" s="21" t="s">
        <v>238</v>
      </c>
      <c r="E47" s="39" t="s">
        <v>220</v>
      </c>
      <c r="F47" s="40"/>
      <c r="G47" s="49" t="s">
        <v>239</v>
      </c>
    </row>
    <row r="48" ht="26.1" customHeight="1" spans="1:7">
      <c r="A48" s="38"/>
      <c r="B48" s="21"/>
      <c r="C48" s="21"/>
      <c r="D48" s="21"/>
      <c r="E48" s="39" t="s">
        <v>222</v>
      </c>
      <c r="F48" s="40"/>
      <c r="G48" s="49" t="s">
        <v>240</v>
      </c>
    </row>
    <row r="49" ht="24" customHeight="1" spans="1:7">
      <c r="A49" s="38"/>
      <c r="B49" s="21"/>
      <c r="C49" s="21"/>
      <c r="D49" s="21"/>
      <c r="E49" s="39" t="s">
        <v>224</v>
      </c>
      <c r="F49" s="40"/>
      <c r="G49" s="21" t="s">
        <v>225</v>
      </c>
    </row>
    <row r="50" ht="24" customHeight="1" spans="1:7">
      <c r="A50" s="38"/>
      <c r="B50" s="21" t="s">
        <v>241</v>
      </c>
      <c r="C50" s="21"/>
      <c r="D50" s="50"/>
      <c r="E50" s="40" t="s">
        <v>242</v>
      </c>
      <c r="F50" s="40"/>
      <c r="G50" s="21"/>
    </row>
    <row r="51" ht="27.95" customHeight="1" spans="1:7">
      <c r="A51" s="38"/>
      <c r="B51" s="21"/>
      <c r="C51" s="21"/>
      <c r="D51" s="50" t="s">
        <v>219</v>
      </c>
      <c r="E51" s="39" t="s">
        <v>243</v>
      </c>
      <c r="F51" s="40"/>
      <c r="G51" s="49" t="s">
        <v>244</v>
      </c>
    </row>
    <row r="52" ht="27.95" customHeight="1" spans="1:7">
      <c r="A52" s="38"/>
      <c r="B52" s="21"/>
      <c r="C52" s="21"/>
      <c r="D52" s="50" t="s">
        <v>226</v>
      </c>
      <c r="E52" s="39" t="s">
        <v>243</v>
      </c>
      <c r="F52" s="40"/>
      <c r="G52" s="49" t="s">
        <v>245</v>
      </c>
    </row>
    <row r="53" ht="27.95" customHeight="1" spans="1:7">
      <c r="A53" s="38"/>
      <c r="B53" s="21"/>
      <c r="C53" s="21"/>
      <c r="D53" s="50" t="s">
        <v>229</v>
      </c>
      <c r="E53" s="39" t="s">
        <v>243</v>
      </c>
      <c r="F53" s="40"/>
      <c r="G53" s="49" t="s">
        <v>246</v>
      </c>
    </row>
    <row r="54" ht="27.95" customHeight="1" spans="1:7">
      <c r="A54" s="38"/>
      <c r="B54" s="21"/>
      <c r="C54" s="21"/>
      <c r="D54" s="50" t="s">
        <v>232</v>
      </c>
      <c r="E54" s="39" t="s">
        <v>243</v>
      </c>
      <c r="F54" s="40"/>
      <c r="G54" s="49" t="s">
        <v>247</v>
      </c>
    </row>
    <row r="55" ht="27.95" customHeight="1" spans="1:7">
      <c r="A55" s="38"/>
      <c r="B55" s="21"/>
      <c r="C55" s="21"/>
      <c r="D55" s="50" t="s">
        <v>235</v>
      </c>
      <c r="E55" s="39" t="s">
        <v>243</v>
      </c>
      <c r="F55" s="40"/>
      <c r="G55" s="49" t="s">
        <v>248</v>
      </c>
    </row>
    <row r="56" ht="27.95" customHeight="1" spans="1:7">
      <c r="A56" s="38"/>
      <c r="B56" s="21"/>
      <c r="C56" s="21"/>
      <c r="D56" s="50" t="s">
        <v>238</v>
      </c>
      <c r="E56" s="39" t="s">
        <v>243</v>
      </c>
      <c r="F56" s="40"/>
      <c r="G56" s="49" t="s">
        <v>249</v>
      </c>
    </row>
    <row r="57" ht="17.1" customHeight="1" spans="1:7">
      <c r="A57" s="38"/>
      <c r="B57" s="42" t="s">
        <v>250</v>
      </c>
      <c r="C57" s="42"/>
      <c r="D57" s="21" t="s">
        <v>251</v>
      </c>
      <c r="E57" s="40" t="s">
        <v>252</v>
      </c>
      <c r="F57" s="40"/>
      <c r="G57" s="21" t="s">
        <v>253</v>
      </c>
    </row>
    <row r="58" ht="24" customHeight="1" spans="1:7">
      <c r="A58" s="38"/>
      <c r="B58" s="42"/>
      <c r="C58" s="42"/>
      <c r="D58" s="42" t="s">
        <v>254</v>
      </c>
      <c r="E58" s="39" t="s">
        <v>255</v>
      </c>
      <c r="F58" s="39"/>
      <c r="G58" s="51">
        <v>1</v>
      </c>
    </row>
    <row r="59" ht="21" customHeight="1" spans="1:7">
      <c r="A59" s="33"/>
      <c r="B59" s="42"/>
      <c r="C59" s="42"/>
      <c r="D59" s="42" t="s">
        <v>217</v>
      </c>
      <c r="E59" s="39" t="s">
        <v>217</v>
      </c>
      <c r="F59" s="39"/>
      <c r="G59" s="51"/>
    </row>
    <row r="60" ht="34.5" customHeight="1" spans="1:7">
      <c r="A60" s="52" t="s">
        <v>256</v>
      </c>
      <c r="B60" s="53"/>
      <c r="C60" s="54"/>
      <c r="D60" s="54"/>
      <c r="E60" s="54"/>
      <c r="F60" s="54"/>
      <c r="G60" s="55"/>
    </row>
    <row r="61" ht="75.95" customHeight="1" spans="1:7">
      <c r="A61" s="56" t="s">
        <v>257</v>
      </c>
      <c r="B61" s="56" t="s">
        <v>258</v>
      </c>
      <c r="C61" s="56"/>
      <c r="D61" s="56"/>
      <c r="E61" s="56"/>
      <c r="F61" s="56"/>
      <c r="G61" s="56"/>
    </row>
    <row r="62" ht="86.1" customHeight="1" spans="1:7">
      <c r="A62" s="56" t="s">
        <v>259</v>
      </c>
      <c r="B62" s="56" t="s">
        <v>260</v>
      </c>
      <c r="C62" s="56"/>
      <c r="D62" s="56"/>
      <c r="E62" s="56"/>
      <c r="F62" s="56"/>
      <c r="G62" s="56"/>
    </row>
    <row r="63" ht="28.5" customHeight="1" spans="1:7">
      <c r="A63" s="57" t="s">
        <v>261</v>
      </c>
      <c r="B63" s="57"/>
      <c r="C63" s="57" t="s">
        <v>262</v>
      </c>
      <c r="D63" s="57"/>
      <c r="E63" s="57"/>
      <c r="F63" s="57" t="s">
        <v>263</v>
      </c>
      <c r="G63" s="58"/>
    </row>
  </sheetData>
  <mergeCells count="91">
    <mergeCell ref="A1:G1"/>
    <mergeCell ref="B2:G2"/>
    <mergeCell ref="B3:C3"/>
    <mergeCell ref="E3:G3"/>
    <mergeCell ref="B4:G4"/>
    <mergeCell ref="B5:G5"/>
    <mergeCell ref="B6:G6"/>
    <mergeCell ref="B7:G7"/>
    <mergeCell ref="D8:G8"/>
    <mergeCell ref="B10:C10"/>
    <mergeCell ref="F11:G11"/>
    <mergeCell ref="F12:G12"/>
    <mergeCell ref="B13:C13"/>
    <mergeCell ref="D13:E13"/>
    <mergeCell ref="F13:G13"/>
    <mergeCell ref="B14:C14"/>
    <mergeCell ref="D14:E14"/>
    <mergeCell ref="F14:G14"/>
    <mergeCell ref="B15:C15"/>
    <mergeCell ref="F15:G15"/>
    <mergeCell ref="B16:C16"/>
    <mergeCell ref="F16:G16"/>
    <mergeCell ref="B17:G17"/>
    <mergeCell ref="B18:C18"/>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B60:G60"/>
    <mergeCell ref="B61:G61"/>
    <mergeCell ref="B62:G62"/>
    <mergeCell ref="A4:A5"/>
    <mergeCell ref="A6:A10"/>
    <mergeCell ref="A11:A12"/>
    <mergeCell ref="A13:A14"/>
    <mergeCell ref="A15:A16"/>
    <mergeCell ref="A18:A59"/>
    <mergeCell ref="D19:D22"/>
    <mergeCell ref="D23:D25"/>
    <mergeCell ref="D26:D27"/>
    <mergeCell ref="D28:D29"/>
    <mergeCell ref="D30:D31"/>
    <mergeCell ref="D32:D34"/>
    <mergeCell ref="D35:D37"/>
    <mergeCell ref="D38:D40"/>
    <mergeCell ref="D41:D43"/>
    <mergeCell ref="D44:D46"/>
    <mergeCell ref="D47:D49"/>
    <mergeCell ref="B8:C9"/>
    <mergeCell ref="B19:C31"/>
    <mergeCell ref="B32:C49"/>
    <mergeCell ref="B57:C59"/>
    <mergeCell ref="B50:C56"/>
  </mergeCells>
  <printOptions horizontalCentered="1" verticalCentered="1"/>
  <pageMargins left="0.748031496062992" right="0.708661417322835" top="0.590551181102362" bottom="0.669291338582677"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7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4"/>
  <sheetViews>
    <sheetView showGridLines="0" workbookViewId="0">
      <selection activeCell="B21" sqref="B21"/>
    </sheetView>
  </sheetViews>
  <sheetFormatPr defaultColWidth="9" defaultRowHeight="12.75" customHeight="1" outlineLevelCol="1"/>
  <cols>
    <col min="1" max="1" width="71.4285714285714" style="71" customWidth="1"/>
    <col min="2" max="2" width="16.8571428571429" style="71" customWidth="1"/>
    <col min="3" max="5" width="9.14285714285714" style="71" customWidth="1"/>
  </cols>
  <sheetData>
    <row r="1" s="71" customFormat="1" ht="24" customHeight="1" spans="1:1">
      <c r="A1" s="146"/>
    </row>
    <row r="2" s="71" customFormat="1" ht="42" customHeight="1" spans="1:2">
      <c r="A2" s="147" t="s">
        <v>46</v>
      </c>
      <c r="B2" s="147"/>
    </row>
    <row r="3" s="71" customFormat="1" ht="20.25" customHeight="1" spans="2:2">
      <c r="B3" s="60" t="s">
        <v>1</v>
      </c>
    </row>
    <row r="4" s="71" customFormat="1" ht="15" customHeight="1" spans="1:2">
      <c r="A4" s="148" t="s">
        <v>4</v>
      </c>
      <c r="B4" s="148" t="s">
        <v>47</v>
      </c>
    </row>
    <row r="5" s="71" customFormat="1" ht="22.5" customHeight="1" spans="1:2">
      <c r="A5" s="88" t="s">
        <v>6</v>
      </c>
      <c r="B5" s="149">
        <v>138.32</v>
      </c>
    </row>
    <row r="6" s="71" customFormat="1" ht="22.5" customHeight="1" spans="1:2">
      <c r="A6" s="88" t="s">
        <v>48</v>
      </c>
      <c r="B6" s="149">
        <v>138.32</v>
      </c>
    </row>
    <row r="7" s="71" customFormat="1" ht="22.5" customHeight="1" spans="1:2">
      <c r="A7" s="88" t="s">
        <v>49</v>
      </c>
      <c r="B7" s="149"/>
    </row>
    <row r="8" s="71" customFormat="1" ht="22.5" customHeight="1" spans="1:2">
      <c r="A8" s="88" t="s">
        <v>50</v>
      </c>
      <c r="B8" s="149"/>
    </row>
    <row r="9" s="71" customFormat="1" ht="22.5" customHeight="1" spans="1:2">
      <c r="A9" s="88" t="s">
        <v>51</v>
      </c>
      <c r="B9" s="149"/>
    </row>
    <row r="10" s="71" customFormat="1" ht="22.5" customHeight="1" spans="1:2">
      <c r="A10" s="88" t="s">
        <v>52</v>
      </c>
      <c r="B10" s="149"/>
    </row>
    <row r="11" s="71" customFormat="1" ht="22.5" customHeight="1" spans="1:2">
      <c r="A11" s="88" t="s">
        <v>53</v>
      </c>
      <c r="B11" s="149"/>
    </row>
    <row r="12" s="71" customFormat="1" ht="22.5" customHeight="1" spans="1:2">
      <c r="A12" s="88" t="s">
        <v>54</v>
      </c>
      <c r="B12" s="149"/>
    </row>
    <row r="13" s="71" customFormat="1" ht="22.5" customHeight="1" spans="1:2">
      <c r="A13" s="88" t="s">
        <v>55</v>
      </c>
      <c r="B13" s="149"/>
    </row>
    <row r="14" s="71" customFormat="1" ht="22.5" customHeight="1" spans="1:2">
      <c r="A14" s="88" t="s">
        <v>8</v>
      </c>
      <c r="B14" s="149"/>
    </row>
    <row r="15" s="71" customFormat="1" ht="22.5" customHeight="1" spans="1:2">
      <c r="A15" s="88" t="s">
        <v>10</v>
      </c>
      <c r="B15" s="149"/>
    </row>
    <row r="16" s="71" customFormat="1" ht="22.5" customHeight="1" spans="1:2">
      <c r="A16" s="88" t="s">
        <v>12</v>
      </c>
      <c r="B16" s="149"/>
    </row>
    <row r="17" s="71" customFormat="1" ht="22.5" customHeight="1" spans="1:2">
      <c r="A17" s="88" t="s">
        <v>14</v>
      </c>
      <c r="B17" s="149"/>
    </row>
    <row r="18" s="71" customFormat="1" ht="22.5" customHeight="1" spans="1:2">
      <c r="A18" s="88" t="s">
        <v>16</v>
      </c>
      <c r="B18" s="149"/>
    </row>
    <row r="19" s="71" customFormat="1" ht="22.5" customHeight="1" spans="1:2">
      <c r="A19" s="88" t="s">
        <v>18</v>
      </c>
      <c r="B19" s="149"/>
    </row>
    <row r="20" s="71" customFormat="1" ht="22.5" customHeight="1" spans="1:2">
      <c r="A20" s="88" t="s">
        <v>20</v>
      </c>
      <c r="B20" s="149"/>
    </row>
    <row r="21" s="71" customFormat="1" ht="22.5" customHeight="1" spans="1:2">
      <c r="A21" s="88" t="s">
        <v>22</v>
      </c>
      <c r="B21" s="149"/>
    </row>
    <row r="22" s="71" customFormat="1" ht="22.5" customHeight="1" spans="1:2">
      <c r="A22" s="88"/>
      <c r="B22" s="149"/>
    </row>
    <row r="23" s="71" customFormat="1" ht="22.5" customHeight="1" spans="1:2">
      <c r="A23" s="88"/>
      <c r="B23" s="149"/>
    </row>
    <row r="24" s="71" customFormat="1" ht="22.5" customHeight="1" spans="1:2">
      <c r="A24" s="88" t="s">
        <v>44</v>
      </c>
      <c r="B24" s="149">
        <v>138.32</v>
      </c>
    </row>
  </sheetData>
  <mergeCells count="1">
    <mergeCell ref="A2:B2"/>
  </mergeCells>
  <printOptions horizontalCentered="1"/>
  <pageMargins left="0" right="0" top="0.984251968503937" bottom="0.984251968503937" header="0.511811023622047" footer="0.511811023622047"/>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workbookViewId="0">
      <selection activeCell="C14" sqref="C14"/>
    </sheetView>
  </sheetViews>
  <sheetFormatPr defaultColWidth="9" defaultRowHeight="12.75" customHeight="1" outlineLevelCol="5"/>
  <cols>
    <col min="1" max="1" width="42" style="71" customWidth="1"/>
    <col min="2" max="4" width="17.2857142857143" style="71" customWidth="1"/>
    <col min="5" max="5" width="10.2857142857143" style="71" customWidth="1"/>
    <col min="6" max="7" width="6.85714285714286" style="71" customWidth="1"/>
  </cols>
  <sheetData>
    <row r="1" s="71" customFormat="1" ht="21" customHeight="1" spans="1:1">
      <c r="A1" s="82"/>
    </row>
    <row r="2" s="71" customFormat="1" ht="21" customHeight="1" spans="1:4">
      <c r="A2" s="59" t="s">
        <v>56</v>
      </c>
      <c r="B2" s="59"/>
      <c r="C2" s="59"/>
      <c r="D2" s="59"/>
    </row>
    <row r="3" s="71" customFormat="1" ht="22.5" customHeight="1" spans="1:2">
      <c r="A3" s="138"/>
      <c r="B3" s="138"/>
    </row>
    <row r="4" s="71" customFormat="1" ht="22.5" customHeight="1" spans="1:5">
      <c r="A4" s="64" t="s">
        <v>57</v>
      </c>
      <c r="B4" s="64" t="s">
        <v>58</v>
      </c>
      <c r="C4" s="64" t="s">
        <v>59</v>
      </c>
      <c r="D4" s="64" t="s">
        <v>60</v>
      </c>
      <c r="E4" s="90"/>
    </row>
    <row r="5" s="71" customFormat="1" ht="22.5" customHeight="1" spans="1:5">
      <c r="A5" s="64" t="s">
        <v>61</v>
      </c>
      <c r="B5" s="64">
        <v>1</v>
      </c>
      <c r="C5" s="64">
        <v>2</v>
      </c>
      <c r="D5" s="64">
        <v>3</v>
      </c>
      <c r="E5" s="90"/>
    </row>
    <row r="6" s="71" customFormat="1" ht="22.5" customHeight="1" spans="1:6">
      <c r="A6" s="85" t="s">
        <v>62</v>
      </c>
      <c r="B6" s="139">
        <f>C6+D6</f>
        <v>138.32</v>
      </c>
      <c r="C6" s="87">
        <f>C7+C13+C16+C20</f>
        <v>138.32</v>
      </c>
      <c r="D6" s="87"/>
      <c r="E6" s="90"/>
      <c r="F6" s="140"/>
    </row>
    <row r="7" s="71" customFormat="1" ht="22.5" customHeight="1" spans="1:6">
      <c r="A7" s="85" t="s">
        <v>63</v>
      </c>
      <c r="B7" s="139">
        <f t="shared" ref="B7:B19" si="0">C7+D7</f>
        <v>112.64</v>
      </c>
      <c r="C7" s="87">
        <v>112.64</v>
      </c>
      <c r="D7" s="87"/>
      <c r="E7" s="141"/>
      <c r="F7" s="140"/>
    </row>
    <row r="8" s="71" customFormat="1" ht="22.5" customHeight="1" spans="1:6">
      <c r="A8" s="85" t="s">
        <v>64</v>
      </c>
      <c r="B8" s="139">
        <f t="shared" si="0"/>
        <v>112.64</v>
      </c>
      <c r="C8" s="142">
        <v>112.64</v>
      </c>
      <c r="D8" s="87"/>
      <c r="E8" s="141"/>
      <c r="F8" s="140"/>
    </row>
    <row r="9" s="71" customFormat="1" ht="22.5" customHeight="1" spans="1:6">
      <c r="A9" s="88" t="s">
        <v>65</v>
      </c>
      <c r="B9" s="143">
        <f t="shared" si="0"/>
        <v>112.64</v>
      </c>
      <c r="C9" s="143">
        <v>112.64</v>
      </c>
      <c r="D9" s="143"/>
      <c r="E9" s="141"/>
      <c r="F9" s="140"/>
    </row>
    <row r="10" s="71" customFormat="1" ht="22.5" customHeight="1" spans="1:5">
      <c r="A10" s="88" t="s">
        <v>66</v>
      </c>
      <c r="B10" s="143">
        <f t="shared" si="0"/>
        <v>0</v>
      </c>
      <c r="C10" s="143">
        <v>0</v>
      </c>
      <c r="D10" s="143"/>
      <c r="E10" s="141"/>
    </row>
    <row r="11" s="71" customFormat="1" ht="22.5" customHeight="1" spans="1:5">
      <c r="A11" s="88" t="s">
        <v>67</v>
      </c>
      <c r="B11" s="143">
        <f t="shared" si="0"/>
        <v>0</v>
      </c>
      <c r="C11" s="143">
        <v>0</v>
      </c>
      <c r="D11" s="143"/>
      <c r="E11" s="144"/>
    </row>
    <row r="12" s="71" customFormat="1" ht="22.5" customHeight="1" spans="1:5">
      <c r="A12" s="88" t="s">
        <v>68</v>
      </c>
      <c r="B12" s="143">
        <f t="shared" si="0"/>
        <v>0</v>
      </c>
      <c r="C12" s="143">
        <v>0</v>
      </c>
      <c r="D12" s="143"/>
      <c r="E12" s="144"/>
    </row>
    <row r="13" s="71" customFormat="1" ht="22.5" customHeight="1" spans="1:5">
      <c r="A13" s="85" t="s">
        <v>69</v>
      </c>
      <c r="B13" s="139">
        <f>C13</f>
        <v>11.4</v>
      </c>
      <c r="C13" s="142">
        <v>11.4</v>
      </c>
      <c r="D13" s="87"/>
      <c r="E13" s="144"/>
    </row>
    <row r="14" s="71" customFormat="1" ht="22.5" customHeight="1" spans="1:5">
      <c r="A14" s="85" t="s">
        <v>70</v>
      </c>
      <c r="B14" s="139">
        <f>C14</f>
        <v>0.26</v>
      </c>
      <c r="C14" s="87">
        <v>0.26</v>
      </c>
      <c r="D14" s="87"/>
      <c r="E14" s="145"/>
    </row>
    <row r="15" s="71" customFormat="1" ht="22.5" customHeight="1" spans="1:5">
      <c r="A15" s="88" t="s">
        <v>71</v>
      </c>
      <c r="B15" s="143">
        <f t="shared" si="0"/>
        <v>0.26</v>
      </c>
      <c r="C15" s="143">
        <v>0.26</v>
      </c>
      <c r="D15" s="143"/>
      <c r="E15" s="144"/>
    </row>
    <row r="16" s="71" customFormat="1" ht="22.5" customHeight="1" spans="1:5">
      <c r="A16" s="85" t="s">
        <v>72</v>
      </c>
      <c r="B16" s="139">
        <f>C16</f>
        <v>6.4</v>
      </c>
      <c r="C16" s="87">
        <v>6.4</v>
      </c>
      <c r="D16" s="87"/>
      <c r="E16" s="144"/>
    </row>
    <row r="17" s="71" customFormat="1" ht="22.5" customHeight="1" spans="1:5">
      <c r="A17" s="85" t="s">
        <v>73</v>
      </c>
      <c r="B17" s="139">
        <f>C17</f>
        <v>6.4</v>
      </c>
      <c r="C17" s="87">
        <v>6.4</v>
      </c>
      <c r="D17" s="87"/>
      <c r="E17" s="144"/>
    </row>
    <row r="18" s="71" customFormat="1" ht="22.5" customHeight="1" spans="1:5">
      <c r="A18" s="88" t="s">
        <v>74</v>
      </c>
      <c r="B18" s="143">
        <f>C18</f>
        <v>6.4</v>
      </c>
      <c r="C18" s="143">
        <v>6.4</v>
      </c>
      <c r="D18" s="143"/>
      <c r="E18" s="144"/>
    </row>
    <row r="19" s="71" customFormat="1" ht="22.5" customHeight="1" spans="1:5">
      <c r="A19" s="88" t="s">
        <v>75</v>
      </c>
      <c r="B19" s="143">
        <f t="shared" si="0"/>
        <v>0</v>
      </c>
      <c r="C19" s="143">
        <v>0</v>
      </c>
      <c r="D19" s="143"/>
      <c r="E19" s="144"/>
    </row>
    <row r="20" s="71" customFormat="1" ht="22.5" customHeight="1" spans="1:5">
      <c r="A20" s="85" t="s">
        <v>76</v>
      </c>
      <c r="B20" s="139">
        <f>C20</f>
        <v>7.88</v>
      </c>
      <c r="C20" s="87">
        <v>7.88</v>
      </c>
      <c r="D20" s="87"/>
      <c r="E20" s="144"/>
    </row>
    <row r="21" s="71" customFormat="1" ht="22.5" customHeight="1" spans="1:4">
      <c r="A21" s="85" t="s">
        <v>77</v>
      </c>
      <c r="B21" s="139">
        <f t="shared" ref="B21:B22" si="1">C21</f>
        <v>7.88</v>
      </c>
      <c r="C21" s="87">
        <v>7.88</v>
      </c>
      <c r="D21" s="87"/>
    </row>
    <row r="22" s="71" customFormat="1" ht="22.5" customHeight="1" spans="1:4">
      <c r="A22" s="88" t="s">
        <v>78</v>
      </c>
      <c r="B22" s="143">
        <f t="shared" si="1"/>
        <v>7.88</v>
      </c>
      <c r="C22" s="143">
        <v>7.88</v>
      </c>
      <c r="D22" s="143"/>
    </row>
    <row r="23" s="71" customFormat="1" ht="15" spans="6:6">
      <c r="F23" s="140"/>
    </row>
    <row r="24" s="71" customFormat="1" ht="15"/>
    <row r="25" s="71" customFormat="1" ht="15"/>
    <row r="26" s="71" customFormat="1" ht="15"/>
    <row r="27" s="71" customFormat="1" ht="15"/>
    <row r="28" s="71" customFormat="1" ht="9.75" customHeight="1" spans="2:2">
      <c r="B28" s="140"/>
    </row>
  </sheetData>
  <mergeCells count="1">
    <mergeCell ref="A2:D2"/>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T35"/>
  <sheetViews>
    <sheetView showGridLines="0" workbookViewId="0">
      <selection activeCell="A44" sqref="A44"/>
    </sheetView>
  </sheetViews>
  <sheetFormatPr defaultColWidth="9" defaultRowHeight="12.75" customHeight="1"/>
  <cols>
    <col min="1" max="1" width="26.7142857142857" style="71" customWidth="1"/>
    <col min="2" max="2" width="25" style="71" customWidth="1"/>
    <col min="3" max="3" width="29" style="71" customWidth="1"/>
    <col min="4" max="4" width="22.5714285714286" style="71" customWidth="1"/>
    <col min="5" max="99" width="9" style="71" customWidth="1"/>
  </cols>
  <sheetData>
    <row r="1" s="71" customFormat="1" ht="18" customHeight="1" spans="1:98">
      <c r="A1" s="82"/>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row>
    <row r="2" s="71" customFormat="1" ht="18" customHeight="1" spans="1:98">
      <c r="A2" s="128" t="s">
        <v>79</v>
      </c>
      <c r="B2" s="128"/>
      <c r="C2" s="128"/>
      <c r="D2" s="128"/>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row>
    <row r="3" s="71" customFormat="1" ht="18" customHeight="1" spans="2:98">
      <c r="B3" s="130"/>
      <c r="C3" s="131"/>
      <c r="D3" s="60" t="s">
        <v>1</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row>
    <row r="4" s="71" customFormat="1" ht="13.5" customHeight="1" spans="1:98">
      <c r="A4" s="64" t="s">
        <v>80</v>
      </c>
      <c r="B4" s="64"/>
      <c r="C4" s="64" t="s">
        <v>81</v>
      </c>
      <c r="D4" s="64"/>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row>
    <row r="5" s="71" customFormat="1" ht="13.5" customHeight="1" spans="1:98">
      <c r="A5" s="64" t="s">
        <v>4</v>
      </c>
      <c r="B5" s="64" t="s">
        <v>5</v>
      </c>
      <c r="C5" s="64" t="s">
        <v>4</v>
      </c>
      <c r="D5" s="64" t="s">
        <v>5</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row>
    <row r="6" s="71" customFormat="1" ht="13.5" customHeight="1" spans="1:98">
      <c r="A6" s="133" t="s">
        <v>82</v>
      </c>
      <c r="B6" s="134"/>
      <c r="C6" s="133" t="s">
        <v>83</v>
      </c>
      <c r="D6" s="135"/>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row>
    <row r="7" s="71" customFormat="1" ht="13.5" customHeight="1" spans="1:98">
      <c r="A7" s="133" t="s">
        <v>84</v>
      </c>
      <c r="B7" s="134">
        <v>138.32</v>
      </c>
      <c r="C7" s="133" t="s">
        <v>7</v>
      </c>
      <c r="D7" s="135">
        <v>112.64</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row>
    <row r="8" s="71" customFormat="1" ht="13.5" customHeight="1" spans="1:98">
      <c r="A8" s="133" t="s">
        <v>85</v>
      </c>
      <c r="B8" s="134"/>
      <c r="C8" s="133" t="s">
        <v>9</v>
      </c>
      <c r="D8" s="135"/>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row>
    <row r="9" s="71" customFormat="1" ht="13.5" customHeight="1" spans="1:98">
      <c r="A9" s="133" t="s">
        <v>86</v>
      </c>
      <c r="B9" s="134"/>
      <c r="C9" s="133" t="s">
        <v>11</v>
      </c>
      <c r="D9" s="135"/>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row>
    <row r="10" s="71" customFormat="1" ht="13.5" customHeight="1" spans="1:98">
      <c r="A10" s="133"/>
      <c r="B10" s="136"/>
      <c r="C10" s="133" t="s">
        <v>13</v>
      </c>
      <c r="D10" s="135"/>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row>
    <row r="11" s="71" customFormat="1" ht="13.5" customHeight="1" spans="1:98">
      <c r="A11" s="133"/>
      <c r="B11" s="136"/>
      <c r="C11" s="133" t="s">
        <v>15</v>
      </c>
      <c r="D11" s="135"/>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row>
    <row r="12" s="71" customFormat="1" ht="13.5" customHeight="1" spans="1:98">
      <c r="A12" s="133"/>
      <c r="B12" s="136"/>
      <c r="C12" s="133" t="s">
        <v>17</v>
      </c>
      <c r="D12" s="135"/>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row>
    <row r="13" s="71" customFormat="1" ht="13.5" customHeight="1" spans="1:98">
      <c r="A13" s="137"/>
      <c r="B13" s="134"/>
      <c r="C13" s="133" t="s">
        <v>19</v>
      </c>
      <c r="D13" s="135"/>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row>
    <row r="14" s="71" customFormat="1" ht="13.5" customHeight="1" spans="1:98">
      <c r="A14" s="137"/>
      <c r="B14" s="134"/>
      <c r="C14" s="133" t="s">
        <v>21</v>
      </c>
      <c r="D14" s="135">
        <v>11.4</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row>
    <row r="15" s="71" customFormat="1" ht="13.5" customHeight="1" spans="1:98">
      <c r="A15" s="137"/>
      <c r="B15" s="134"/>
      <c r="C15" s="133" t="s">
        <v>23</v>
      </c>
      <c r="D15" s="135"/>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row>
    <row r="16" s="71" customFormat="1" ht="13.5" customHeight="1" spans="1:98">
      <c r="A16" s="137"/>
      <c r="B16" s="134"/>
      <c r="C16" s="133" t="s">
        <v>24</v>
      </c>
      <c r="D16" s="135">
        <v>6.4</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row>
    <row r="17" s="71" customFormat="1" ht="13.5" customHeight="1" spans="1:98">
      <c r="A17" s="137"/>
      <c r="B17" s="134"/>
      <c r="C17" s="133" t="s">
        <v>25</v>
      </c>
      <c r="D17" s="135"/>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row>
    <row r="18" s="71" customFormat="1" ht="13.5" customHeight="1" spans="1:98">
      <c r="A18" s="137"/>
      <c r="B18" s="134"/>
      <c r="C18" s="133" t="s">
        <v>26</v>
      </c>
      <c r="D18" s="135"/>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row>
    <row r="19" s="71" customFormat="1" ht="13.5" customHeight="1" spans="1:98">
      <c r="A19" s="137"/>
      <c r="B19" s="134"/>
      <c r="C19" s="133" t="s">
        <v>27</v>
      </c>
      <c r="D19" s="13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row>
    <row r="20" s="71" customFormat="1" ht="13.5" customHeight="1" spans="1:98">
      <c r="A20" s="137"/>
      <c r="B20" s="134"/>
      <c r="C20" s="133" t="s">
        <v>28</v>
      </c>
      <c r="D20" s="13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row>
    <row r="21" s="71" customFormat="1" ht="13.5" customHeight="1" spans="1:98">
      <c r="A21" s="137"/>
      <c r="B21" s="134"/>
      <c r="C21" s="133" t="s">
        <v>29</v>
      </c>
      <c r="D21" s="135"/>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row>
    <row r="22" s="71" customFormat="1" ht="13.5" customHeight="1" spans="1:98">
      <c r="A22" s="137"/>
      <c r="B22" s="134"/>
      <c r="C22" s="133" t="s">
        <v>30</v>
      </c>
      <c r="D22" s="135"/>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row>
    <row r="23" s="71" customFormat="1" ht="13.5" customHeight="1" spans="1:98">
      <c r="A23" s="137"/>
      <c r="B23" s="134"/>
      <c r="C23" s="133" t="s">
        <v>32</v>
      </c>
      <c r="D23" s="135"/>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row>
    <row r="24" s="71" customFormat="1" ht="13.5" customHeight="1" spans="1:98">
      <c r="A24" s="137"/>
      <c r="B24" s="134"/>
      <c r="C24" s="133" t="s">
        <v>33</v>
      </c>
      <c r="D24" s="135"/>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row>
    <row r="25" s="71" customFormat="1" ht="13.5" customHeight="1" spans="1:98">
      <c r="A25" s="137"/>
      <c r="B25" s="134"/>
      <c r="C25" s="133" t="s">
        <v>34</v>
      </c>
      <c r="D25" s="135"/>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row>
    <row r="26" s="71" customFormat="1" ht="13.5" customHeight="1" spans="1:98">
      <c r="A26" s="137"/>
      <c r="B26" s="134"/>
      <c r="C26" s="133" t="s">
        <v>35</v>
      </c>
      <c r="D26" s="135">
        <v>7.88</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row>
    <row r="27" s="71" customFormat="1" ht="13.5" customHeight="1" spans="1:98">
      <c r="A27" s="137"/>
      <c r="B27" s="134"/>
      <c r="C27" s="133" t="s">
        <v>36</v>
      </c>
      <c r="D27" s="135"/>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row>
    <row r="28" s="71" customFormat="1" ht="13.5" customHeight="1" spans="1:98">
      <c r="A28" s="137"/>
      <c r="B28" s="134"/>
      <c r="C28" s="133" t="s">
        <v>37</v>
      </c>
      <c r="D28" s="135"/>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row>
    <row r="29" s="71" customFormat="1" ht="13.5" customHeight="1" spans="1:98">
      <c r="A29" s="137"/>
      <c r="B29" s="134"/>
      <c r="C29" s="133" t="s">
        <v>38</v>
      </c>
      <c r="D29" s="135"/>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row>
    <row r="30" s="71" customFormat="1" ht="13.5" customHeight="1" spans="1:98">
      <c r="A30" s="137"/>
      <c r="B30" s="134"/>
      <c r="C30" s="133" t="s">
        <v>39</v>
      </c>
      <c r="D30" s="135"/>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row>
    <row r="31" s="71" customFormat="1" ht="13.5" customHeight="1" spans="1:98">
      <c r="A31" s="137"/>
      <c r="B31" s="134"/>
      <c r="C31" s="133" t="s">
        <v>40</v>
      </c>
      <c r="D31" s="135"/>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row>
    <row r="32" s="71" customFormat="1" ht="13.5" customHeight="1" spans="1:98">
      <c r="A32" s="137"/>
      <c r="B32" s="134"/>
      <c r="C32" s="133" t="s">
        <v>41</v>
      </c>
      <c r="D32" s="135"/>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row>
    <row r="33" s="71" customFormat="1" ht="13.5" customHeight="1" spans="1:98">
      <c r="A33" s="137"/>
      <c r="B33" s="134"/>
      <c r="C33" s="133" t="s">
        <v>42</v>
      </c>
      <c r="D33" s="135"/>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row>
    <row r="34" s="71" customFormat="1" ht="13.5" customHeight="1" spans="1:98">
      <c r="A34" s="137"/>
      <c r="B34" s="134"/>
      <c r="C34" s="133" t="s">
        <v>43</v>
      </c>
      <c r="D34" s="135"/>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row>
    <row r="35" s="71" customFormat="1" ht="13.5" customHeight="1" spans="1:98">
      <c r="A35" s="64" t="s">
        <v>87</v>
      </c>
      <c r="B35" s="134">
        <v>138.32</v>
      </c>
      <c r="C35" s="64" t="s">
        <v>88</v>
      </c>
      <c r="D35" s="134">
        <f>SUM(D7:D34)</f>
        <v>138.32</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row>
  </sheetData>
  <mergeCells count="3">
    <mergeCell ref="A2:D2"/>
    <mergeCell ref="A4:B4"/>
    <mergeCell ref="C4:D4"/>
  </mergeCells>
  <printOptions horizontalCentered="1"/>
  <pageMargins left="0.984251968503937" right="0.78740157480315" top="0.78740157480315" bottom="0.78740157480315" header="0.511811023622047" footer="0.511811023622047"/>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showGridLines="0" workbookViewId="0">
      <selection activeCell="C10" sqref="C10"/>
    </sheetView>
  </sheetViews>
  <sheetFormatPr defaultColWidth="9" defaultRowHeight="12.75" customHeight="1"/>
  <cols>
    <col min="1" max="1" width="28.8571428571429" style="71" customWidth="1"/>
    <col min="2" max="5" width="11.4285714285714" style="71" customWidth="1"/>
    <col min="6" max="11" width="9.28571428571429" style="71" customWidth="1"/>
    <col min="12" max="13" width="6.85714285714286" style="71" customWidth="1"/>
  </cols>
  <sheetData>
    <row r="1" s="71" customFormat="1" ht="24.75" customHeight="1" spans="1:1">
      <c r="A1" s="82"/>
    </row>
    <row r="2" s="71" customFormat="1" ht="24.75" customHeight="1" spans="1:11">
      <c r="A2" s="59" t="s">
        <v>89</v>
      </c>
      <c r="B2" s="59"/>
      <c r="C2" s="59"/>
      <c r="D2" s="59"/>
      <c r="E2" s="59"/>
      <c r="F2" s="59"/>
      <c r="G2" s="59"/>
      <c r="H2" s="59"/>
      <c r="I2" s="59"/>
      <c r="J2" s="59"/>
      <c r="K2" s="59"/>
    </row>
    <row r="3" s="71" customFormat="1" ht="24.75" customHeight="1" spans="11:11">
      <c r="K3" s="60" t="s">
        <v>1</v>
      </c>
    </row>
    <row r="4" s="71" customFormat="1" ht="24.75" customHeight="1" spans="1:11">
      <c r="A4" s="62" t="s">
        <v>90</v>
      </c>
      <c r="B4" s="62" t="s">
        <v>62</v>
      </c>
      <c r="C4" s="62" t="s">
        <v>91</v>
      </c>
      <c r="D4" s="62"/>
      <c r="E4" s="62"/>
      <c r="F4" s="62" t="s">
        <v>92</v>
      </c>
      <c r="G4" s="62"/>
      <c r="H4" s="63"/>
      <c r="I4" s="64" t="s">
        <v>93</v>
      </c>
      <c r="J4" s="64"/>
      <c r="K4" s="64"/>
    </row>
    <row r="5" s="71" customFormat="1" ht="24.75" customHeight="1" spans="1:11">
      <c r="A5" s="62"/>
      <c r="B5" s="62"/>
      <c r="C5" s="62" t="s">
        <v>62</v>
      </c>
      <c r="D5" s="62" t="s">
        <v>59</v>
      </c>
      <c r="E5" s="62" t="s">
        <v>60</v>
      </c>
      <c r="F5" s="62" t="s">
        <v>62</v>
      </c>
      <c r="G5" s="62" t="s">
        <v>59</v>
      </c>
      <c r="H5" s="63" t="s">
        <v>60</v>
      </c>
      <c r="I5" s="64" t="s">
        <v>62</v>
      </c>
      <c r="J5" s="64" t="s">
        <v>59</v>
      </c>
      <c r="K5" s="64" t="s">
        <v>60</v>
      </c>
    </row>
    <row r="6" s="71" customFormat="1" ht="24.75" customHeight="1" spans="1:11">
      <c r="A6" s="62" t="s">
        <v>94</v>
      </c>
      <c r="B6" s="62">
        <v>1</v>
      </c>
      <c r="C6" s="62">
        <v>2</v>
      </c>
      <c r="D6" s="62">
        <v>3</v>
      </c>
      <c r="E6" s="62">
        <v>4</v>
      </c>
      <c r="F6" s="62">
        <v>2</v>
      </c>
      <c r="G6" s="62">
        <v>3</v>
      </c>
      <c r="H6" s="63">
        <v>4</v>
      </c>
      <c r="I6" s="64">
        <v>2</v>
      </c>
      <c r="J6" s="64">
        <v>3</v>
      </c>
      <c r="K6" s="64">
        <v>4</v>
      </c>
    </row>
    <row r="7" s="71" customFormat="1" ht="24.75" customHeight="1" spans="1:11">
      <c r="A7" s="107" t="s">
        <v>62</v>
      </c>
      <c r="B7" s="108">
        <v>138.32</v>
      </c>
      <c r="C7" s="109">
        <v>138.32</v>
      </c>
      <c r="D7" s="109">
        <v>138.32</v>
      </c>
      <c r="E7" s="109"/>
      <c r="F7" s="110"/>
      <c r="G7" s="111"/>
      <c r="H7" s="112"/>
      <c r="I7" s="126"/>
      <c r="J7" s="126"/>
      <c r="K7" s="126"/>
    </row>
    <row r="8" s="71" customFormat="1" ht="24.75" customHeight="1" spans="1:11">
      <c r="A8" s="107"/>
      <c r="B8" s="108"/>
      <c r="C8" s="109"/>
      <c r="D8" s="108"/>
      <c r="E8" s="109"/>
      <c r="F8" s="110"/>
      <c r="G8" s="111"/>
      <c r="H8" s="112"/>
      <c r="I8" s="126"/>
      <c r="J8" s="126"/>
      <c r="K8" s="126"/>
    </row>
    <row r="9" s="71" customFormat="1" ht="24.75" customHeight="1" spans="1:11">
      <c r="A9" s="113"/>
      <c r="B9" s="114"/>
      <c r="C9" s="115"/>
      <c r="D9" s="114"/>
      <c r="E9" s="115"/>
      <c r="F9" s="116"/>
      <c r="G9" s="117"/>
      <c r="H9" s="118"/>
      <c r="I9" s="125"/>
      <c r="J9" s="125"/>
      <c r="K9" s="125"/>
    </row>
    <row r="10" s="71" customFormat="1" ht="24.75" customHeight="1" spans="1:11">
      <c r="A10" s="119"/>
      <c r="B10" s="120"/>
      <c r="C10" s="121"/>
      <c r="D10" s="120"/>
      <c r="E10" s="121"/>
      <c r="F10" s="122"/>
      <c r="G10" s="123"/>
      <c r="H10" s="124"/>
      <c r="I10" s="127"/>
      <c r="J10" s="127"/>
      <c r="K10" s="127"/>
    </row>
    <row r="11" s="71" customFormat="1" ht="24.75" customHeight="1" spans="1:11">
      <c r="A11" s="88"/>
      <c r="B11" s="101"/>
      <c r="C11" s="89"/>
      <c r="D11" s="101"/>
      <c r="E11" s="89"/>
      <c r="F11" s="125"/>
      <c r="G11" s="125"/>
      <c r="H11" s="125"/>
      <c r="I11" s="125"/>
      <c r="J11" s="125"/>
      <c r="K11" s="125"/>
    </row>
    <row r="12" s="71" customFormat="1" ht="24.75" customHeight="1" spans="1:11">
      <c r="A12" s="88"/>
      <c r="B12" s="101"/>
      <c r="C12" s="89"/>
      <c r="D12" s="101"/>
      <c r="E12" s="89"/>
      <c r="F12" s="125"/>
      <c r="G12" s="125"/>
      <c r="H12" s="125"/>
      <c r="I12" s="125"/>
      <c r="J12" s="125"/>
      <c r="K12" s="125"/>
    </row>
    <row r="13" s="71" customFormat="1" ht="15" spans="2:6">
      <c r="B13" s="90"/>
      <c r="D13" s="90"/>
      <c r="E13" s="90"/>
      <c r="F13" s="90"/>
    </row>
    <row r="14" s="71" customFormat="1" ht="15" spans="2:6">
      <c r="B14" s="90"/>
      <c r="E14" s="90"/>
      <c r="F14" s="90"/>
    </row>
    <row r="15" s="71" customFormat="1" ht="15" spans="2:6">
      <c r="B15" s="90"/>
      <c r="E15" s="90"/>
      <c r="F15" s="90"/>
    </row>
    <row r="16" s="71" customFormat="1" ht="15" spans="3:6">
      <c r="C16" s="90"/>
      <c r="F16" s="90"/>
    </row>
    <row r="17" s="71" customFormat="1" ht="15" spans="3:6">
      <c r="C17" s="90"/>
      <c r="D17" s="90"/>
      <c r="F17" s="90"/>
    </row>
    <row r="18" s="71" customFormat="1" ht="15" spans="4:6">
      <c r="D18" s="90"/>
      <c r="F18" s="90"/>
    </row>
    <row r="19" s="71" customFormat="1" ht="15" spans="5:6">
      <c r="E19" s="90"/>
      <c r="F19" s="90"/>
    </row>
    <row r="20" s="71" customFormat="1" ht="15" spans="6:6">
      <c r="F20" s="90"/>
    </row>
  </sheetData>
  <mergeCells count="6">
    <mergeCell ref="A2:K2"/>
    <mergeCell ref="C4:E4"/>
    <mergeCell ref="F4:H4"/>
    <mergeCell ref="I4:K4"/>
    <mergeCell ref="A4:A5"/>
    <mergeCell ref="B4:B5"/>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workbookViewId="0">
      <selection activeCell="C8" sqref="C8"/>
    </sheetView>
  </sheetViews>
  <sheetFormatPr defaultColWidth="9" defaultRowHeight="12.75" customHeight="1" outlineLevelCol="4"/>
  <cols>
    <col min="1" max="1" width="52" style="71" customWidth="1"/>
    <col min="2" max="4" width="17.8571428571429" style="71" customWidth="1"/>
    <col min="5" max="6" width="6.85714285714286" style="71" customWidth="1"/>
  </cols>
  <sheetData>
    <row r="1" s="71" customFormat="1" ht="18" customHeight="1" spans="1:1">
      <c r="A1" s="82"/>
    </row>
    <row r="2" s="71" customFormat="1" ht="18" customHeight="1" spans="1:4">
      <c r="A2" s="59" t="s">
        <v>95</v>
      </c>
      <c r="B2" s="59"/>
      <c r="C2" s="59"/>
      <c r="D2" s="59"/>
    </row>
    <row r="3" s="71" customFormat="1" ht="18" customHeight="1" spans="4:4">
      <c r="D3" s="60" t="s">
        <v>1</v>
      </c>
    </row>
    <row r="4" s="71" customFormat="1" ht="23.25" customHeight="1" spans="1:4">
      <c r="A4" s="64" t="s">
        <v>57</v>
      </c>
      <c r="B4" s="64" t="s">
        <v>91</v>
      </c>
      <c r="C4" s="64"/>
      <c r="D4" s="64"/>
    </row>
    <row r="5" s="71" customFormat="1" ht="23.25" customHeight="1" spans="1:4">
      <c r="A5" s="64"/>
      <c r="B5" s="64" t="s">
        <v>62</v>
      </c>
      <c r="C5" s="64" t="s">
        <v>59</v>
      </c>
      <c r="D5" s="64" t="s">
        <v>60</v>
      </c>
    </row>
    <row r="6" s="71" customFormat="1" ht="23.25" customHeight="1" spans="1:4">
      <c r="A6" s="64" t="s">
        <v>61</v>
      </c>
      <c r="B6" s="64">
        <v>1</v>
      </c>
      <c r="C6" s="64">
        <v>2</v>
      </c>
      <c r="D6" s="64">
        <v>3</v>
      </c>
    </row>
    <row r="7" s="71" customFormat="1" ht="23.25" customHeight="1" spans="1:4">
      <c r="A7" s="85" t="s">
        <v>62</v>
      </c>
      <c r="B7" s="104">
        <f>C7+D7</f>
        <v>138.32</v>
      </c>
      <c r="C7" s="104">
        <f>C8+C13+C16+C20</f>
        <v>138.32</v>
      </c>
      <c r="D7" s="104"/>
    </row>
    <row r="8" s="71" customFormat="1" ht="23.25" customHeight="1" spans="1:4">
      <c r="A8" s="85" t="s">
        <v>63</v>
      </c>
      <c r="B8" s="104">
        <f t="shared" ref="B8:B12" si="0">C8+D8</f>
        <v>112.64</v>
      </c>
      <c r="C8" s="104">
        <v>112.64</v>
      </c>
      <c r="D8" s="104"/>
    </row>
    <row r="9" s="71" customFormat="1" ht="23.25" customHeight="1" spans="1:4">
      <c r="A9" s="85" t="s">
        <v>64</v>
      </c>
      <c r="B9" s="104">
        <f t="shared" si="0"/>
        <v>112.94</v>
      </c>
      <c r="C9" s="105">
        <v>112.94</v>
      </c>
      <c r="D9" s="104"/>
    </row>
    <row r="10" s="71" customFormat="1" ht="23.25" customHeight="1" spans="1:4">
      <c r="A10" s="88" t="s">
        <v>65</v>
      </c>
      <c r="B10" s="106">
        <f t="shared" si="0"/>
        <v>112.64</v>
      </c>
      <c r="C10" s="106">
        <v>112.64</v>
      </c>
      <c r="D10" s="106"/>
    </row>
    <row r="11" s="71" customFormat="1" ht="23.25" customHeight="1" spans="1:4">
      <c r="A11" s="88" t="s">
        <v>66</v>
      </c>
      <c r="B11" s="106">
        <f t="shared" si="0"/>
        <v>0</v>
      </c>
      <c r="C11" s="106">
        <v>0</v>
      </c>
      <c r="D11" s="106"/>
    </row>
    <row r="12" s="71" customFormat="1" ht="23.25" customHeight="1" spans="1:5">
      <c r="A12" s="88" t="s">
        <v>67</v>
      </c>
      <c r="B12" s="106">
        <f t="shared" si="0"/>
        <v>0</v>
      </c>
      <c r="C12" s="106">
        <v>0</v>
      </c>
      <c r="D12" s="106"/>
      <c r="E12" s="90"/>
    </row>
    <row r="13" s="71" customFormat="1" ht="23.25" customHeight="1" spans="1:5">
      <c r="A13" s="85" t="s">
        <v>69</v>
      </c>
      <c r="B13" s="104">
        <f>C13</f>
        <v>11.4</v>
      </c>
      <c r="C13" s="104">
        <v>11.4</v>
      </c>
      <c r="D13" s="104"/>
      <c r="E13" s="90"/>
    </row>
    <row r="14" s="71" customFormat="1" ht="23.25" customHeight="1" spans="1:5">
      <c r="A14" s="85" t="s">
        <v>70</v>
      </c>
      <c r="B14" s="104">
        <f t="shared" ref="B14:B18" si="1">C14</f>
        <v>0.26</v>
      </c>
      <c r="C14" s="105">
        <v>0.26</v>
      </c>
      <c r="D14" s="104"/>
      <c r="E14" s="90"/>
    </row>
    <row r="15" s="71" customFormat="1" ht="23.25" customHeight="1" spans="1:5">
      <c r="A15" s="88" t="s">
        <v>71</v>
      </c>
      <c r="B15" s="106">
        <f t="shared" si="1"/>
        <v>0.26</v>
      </c>
      <c r="C15" s="106">
        <v>0.26</v>
      </c>
      <c r="D15" s="106"/>
      <c r="E15" s="90"/>
    </row>
    <row r="16" s="71" customFormat="1" ht="23.25" customHeight="1" spans="1:5">
      <c r="A16" s="85" t="s">
        <v>72</v>
      </c>
      <c r="B16" s="104">
        <f t="shared" si="1"/>
        <v>6.4</v>
      </c>
      <c r="C16" s="104">
        <v>6.4</v>
      </c>
      <c r="D16" s="104"/>
      <c r="E16" s="90"/>
    </row>
    <row r="17" s="71" customFormat="1" ht="23.25" customHeight="1" spans="1:5">
      <c r="A17" s="85" t="s">
        <v>73</v>
      </c>
      <c r="B17" s="104">
        <f t="shared" si="1"/>
        <v>6.4</v>
      </c>
      <c r="C17" s="104">
        <v>6.4</v>
      </c>
      <c r="D17" s="104"/>
      <c r="E17" s="90"/>
    </row>
    <row r="18" s="71" customFormat="1" ht="23.25" customHeight="1" spans="1:5">
      <c r="A18" s="88" t="s">
        <v>74</v>
      </c>
      <c r="B18" s="106">
        <f t="shared" si="1"/>
        <v>6.4</v>
      </c>
      <c r="C18" s="106">
        <v>6.4</v>
      </c>
      <c r="D18" s="106"/>
      <c r="E18" s="90"/>
    </row>
    <row r="19" s="71" customFormat="1" ht="23.25" customHeight="1" spans="1:5">
      <c r="A19" s="88" t="s">
        <v>75</v>
      </c>
      <c r="B19" s="106"/>
      <c r="C19" s="106"/>
      <c r="D19" s="106"/>
      <c r="E19" s="90"/>
    </row>
    <row r="20" s="71" customFormat="1" ht="23.25" customHeight="1" spans="1:4">
      <c r="A20" s="85" t="s">
        <v>76</v>
      </c>
      <c r="B20" s="104">
        <f>C20+D20</f>
        <v>7.88</v>
      </c>
      <c r="C20" s="104">
        <v>7.88</v>
      </c>
      <c r="D20" s="104"/>
    </row>
    <row r="21" s="71" customFormat="1" ht="23.25" customHeight="1" spans="1:4">
      <c r="A21" s="85" t="s">
        <v>77</v>
      </c>
      <c r="B21" s="104">
        <f t="shared" ref="B21:B22" si="2">C21+D21</f>
        <v>7.88</v>
      </c>
      <c r="C21" s="104">
        <v>7.88</v>
      </c>
      <c r="D21" s="104"/>
    </row>
    <row r="22" s="71" customFormat="1" ht="23.25" customHeight="1" spans="1:4">
      <c r="A22" s="88" t="s">
        <v>78</v>
      </c>
      <c r="B22" s="106">
        <f t="shared" si="2"/>
        <v>7.88</v>
      </c>
      <c r="C22" s="106">
        <v>7.88</v>
      </c>
      <c r="D22" s="106"/>
    </row>
  </sheetData>
  <mergeCells count="3">
    <mergeCell ref="A2:D2"/>
    <mergeCell ref="B4:D4"/>
    <mergeCell ref="A4:A5"/>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GridLines="0" workbookViewId="0">
      <selection activeCell="C7" sqref="C7"/>
    </sheetView>
  </sheetViews>
  <sheetFormatPr defaultColWidth="9" defaultRowHeight="12.75" customHeight="1" outlineLevelCol="3"/>
  <cols>
    <col min="1" max="1" width="37.1428571428571" style="71" customWidth="1"/>
    <col min="2" max="4" width="17.2857142857143" style="71" customWidth="1"/>
    <col min="5" max="6" width="6.85714285714286" style="71" customWidth="1"/>
    <col min="10" max="10" width="10.5714285714286"/>
  </cols>
  <sheetData>
    <row r="1" s="71" customFormat="1" ht="15" customHeight="1" spans="1:1">
      <c r="A1" s="82"/>
    </row>
    <row r="2" s="71" customFormat="1" ht="24.75" customHeight="1" spans="1:4">
      <c r="A2" s="95" t="s">
        <v>96</v>
      </c>
      <c r="B2" s="95"/>
      <c r="C2" s="95"/>
      <c r="D2" s="95"/>
    </row>
    <row r="3" s="71" customFormat="1" ht="17.25" customHeight="1" spans="4:4">
      <c r="D3" s="60" t="s">
        <v>1</v>
      </c>
    </row>
    <row r="4" s="71" customFormat="1" ht="13.15" customHeight="1" spans="1:4">
      <c r="A4" s="64" t="s">
        <v>97</v>
      </c>
      <c r="B4" s="64" t="s">
        <v>98</v>
      </c>
      <c r="C4" s="64"/>
      <c r="D4" s="64"/>
    </row>
    <row r="5" s="71" customFormat="1" ht="13.15" customHeight="1" spans="1:4">
      <c r="A5" s="64"/>
      <c r="B5" s="64" t="s">
        <v>62</v>
      </c>
      <c r="C5" s="64" t="s">
        <v>99</v>
      </c>
      <c r="D5" s="64" t="s">
        <v>100</v>
      </c>
    </row>
    <row r="6" s="71" customFormat="1" ht="13.15" customHeight="1" spans="1:4">
      <c r="A6" s="96" t="s">
        <v>61</v>
      </c>
      <c r="B6" s="64">
        <v>1</v>
      </c>
      <c r="C6" s="64">
        <v>2</v>
      </c>
      <c r="D6" s="64">
        <v>3</v>
      </c>
    </row>
    <row r="7" s="71" customFormat="1" ht="13.15" customHeight="1" spans="1:4">
      <c r="A7" s="97" t="s">
        <v>62</v>
      </c>
      <c r="B7" s="86">
        <f>C7+D7</f>
        <v>138.32</v>
      </c>
      <c r="C7" s="98">
        <f>C8+C29</f>
        <v>119.7</v>
      </c>
      <c r="D7" s="86">
        <f>D13+D29</f>
        <v>18.62</v>
      </c>
    </row>
    <row r="8" s="71" customFormat="1" ht="13.15" customHeight="1" spans="1:4">
      <c r="A8" s="97" t="s">
        <v>101</v>
      </c>
      <c r="B8" s="86">
        <f t="shared" ref="B8:B34" si="0">C8+D8</f>
        <v>110.98</v>
      </c>
      <c r="C8" s="98">
        <f>SUM(C9:C12)</f>
        <v>110.98</v>
      </c>
      <c r="D8" s="86"/>
    </row>
    <row r="9" s="71" customFormat="1" ht="13.15" customHeight="1" spans="1:4">
      <c r="A9" s="99" t="s">
        <v>102</v>
      </c>
      <c r="B9" s="100">
        <v>37.63</v>
      </c>
      <c r="C9" s="100">
        <v>37.59</v>
      </c>
      <c r="D9" s="101"/>
    </row>
    <row r="10" s="71" customFormat="1" ht="13.15" customHeight="1" spans="1:4">
      <c r="A10" s="99" t="s">
        <v>103</v>
      </c>
      <c r="B10" s="100">
        <v>33.47</v>
      </c>
      <c r="C10" s="100">
        <v>33.54</v>
      </c>
      <c r="D10" s="101"/>
    </row>
    <row r="11" s="71" customFormat="1" ht="13.15" customHeight="1" spans="1:4">
      <c r="A11" s="99" t="s">
        <v>104</v>
      </c>
      <c r="B11" s="100">
        <v>23.13</v>
      </c>
      <c r="C11" s="100">
        <v>23.13</v>
      </c>
      <c r="D11" s="101"/>
    </row>
    <row r="12" s="71" customFormat="1" ht="13.15" customHeight="1" spans="1:4">
      <c r="A12" s="99" t="s">
        <v>105</v>
      </c>
      <c r="B12" s="100">
        <f t="shared" si="0"/>
        <v>16.72</v>
      </c>
      <c r="C12" s="102">
        <v>16.72</v>
      </c>
      <c r="D12" s="101"/>
    </row>
    <row r="13" s="71" customFormat="1" ht="13.15" customHeight="1" spans="1:4">
      <c r="A13" s="97" t="s">
        <v>106</v>
      </c>
      <c r="B13" s="86">
        <f t="shared" si="0"/>
        <v>18.36</v>
      </c>
      <c r="C13" s="98"/>
      <c r="D13" s="86">
        <f>SUM(D14:D28)</f>
        <v>18.36</v>
      </c>
    </row>
    <row r="14" s="71" customFormat="1" ht="13.15" customHeight="1" spans="1:4">
      <c r="A14" s="99" t="s">
        <v>107</v>
      </c>
      <c r="B14" s="101">
        <f t="shared" si="0"/>
        <v>3.5</v>
      </c>
      <c r="C14" s="100"/>
      <c r="D14" s="101">
        <v>3.5</v>
      </c>
    </row>
    <row r="15" s="71" customFormat="1" ht="13.15" customHeight="1" spans="1:4">
      <c r="A15" s="99" t="s">
        <v>108</v>
      </c>
      <c r="B15" s="101">
        <f t="shared" si="0"/>
        <v>0</v>
      </c>
      <c r="C15" s="100"/>
      <c r="D15" s="101"/>
    </row>
    <row r="16" s="71" customFormat="1" ht="13.15" customHeight="1" spans="1:4">
      <c r="A16" s="99" t="s">
        <v>109</v>
      </c>
      <c r="B16" s="101">
        <f t="shared" si="0"/>
        <v>0</v>
      </c>
      <c r="C16" s="100"/>
      <c r="D16" s="101"/>
    </row>
    <row r="17" s="71" customFormat="1" ht="13.15" customHeight="1" spans="1:4">
      <c r="A17" s="99" t="s">
        <v>110</v>
      </c>
      <c r="B17" s="101">
        <f t="shared" si="0"/>
        <v>0</v>
      </c>
      <c r="C17" s="100"/>
      <c r="D17" s="101"/>
    </row>
    <row r="18" s="71" customFormat="1" ht="13.15" customHeight="1" spans="1:4">
      <c r="A18" s="99" t="s">
        <v>111</v>
      </c>
      <c r="B18" s="101">
        <f t="shared" si="0"/>
        <v>2.07</v>
      </c>
      <c r="C18" s="100"/>
      <c r="D18" s="101">
        <v>2.07</v>
      </c>
    </row>
    <row r="19" s="71" customFormat="1" ht="13.15" customHeight="1" spans="1:4">
      <c r="A19" s="99" t="s">
        <v>112</v>
      </c>
      <c r="B19" s="101">
        <f t="shared" si="0"/>
        <v>0</v>
      </c>
      <c r="C19" s="100"/>
      <c r="D19" s="101"/>
    </row>
    <row r="20" s="71" customFormat="1" ht="13.15" customHeight="1" spans="1:4">
      <c r="A20" s="99" t="s">
        <v>113</v>
      </c>
      <c r="B20" s="101">
        <f t="shared" si="0"/>
        <v>0</v>
      </c>
      <c r="C20" s="100"/>
      <c r="D20" s="101"/>
    </row>
    <row r="21" s="71" customFormat="1" ht="13.15" customHeight="1" spans="1:4">
      <c r="A21" s="99" t="s">
        <v>114</v>
      </c>
      <c r="B21" s="101">
        <f t="shared" si="0"/>
        <v>0.3</v>
      </c>
      <c r="C21" s="100"/>
      <c r="D21" s="101">
        <v>0.3</v>
      </c>
    </row>
    <row r="22" s="71" customFormat="1" ht="13.15" customHeight="1" spans="1:4">
      <c r="A22" s="99" t="s">
        <v>115</v>
      </c>
      <c r="B22" s="101">
        <f t="shared" si="0"/>
        <v>0.1</v>
      </c>
      <c r="C22" s="100"/>
      <c r="D22" s="101">
        <v>0.1</v>
      </c>
    </row>
    <row r="23" s="71" customFormat="1" ht="13.15" customHeight="1" spans="1:4">
      <c r="A23" s="99" t="s">
        <v>116</v>
      </c>
      <c r="B23" s="101">
        <f t="shared" si="0"/>
        <v>0.8</v>
      </c>
      <c r="C23" s="100"/>
      <c r="D23" s="101">
        <v>0.8</v>
      </c>
    </row>
    <row r="24" s="71" customFormat="1" ht="13.15" customHeight="1" spans="1:4">
      <c r="A24" s="99" t="s">
        <v>117</v>
      </c>
      <c r="B24" s="101">
        <f t="shared" si="0"/>
        <v>1.31</v>
      </c>
      <c r="C24" s="100"/>
      <c r="D24" s="101">
        <v>1.31</v>
      </c>
    </row>
    <row r="25" s="71" customFormat="1" ht="13.15" customHeight="1" spans="1:4">
      <c r="A25" s="99" t="s">
        <v>118</v>
      </c>
      <c r="B25" s="101">
        <f t="shared" si="0"/>
        <v>1.64</v>
      </c>
      <c r="C25" s="100"/>
      <c r="D25" s="101">
        <v>1.64</v>
      </c>
    </row>
    <row r="26" s="71" customFormat="1" ht="13.15" customHeight="1" spans="1:4">
      <c r="A26" s="99" t="s">
        <v>119</v>
      </c>
      <c r="B26" s="101">
        <f t="shared" si="0"/>
        <v>0</v>
      </c>
      <c r="C26" s="100"/>
      <c r="D26" s="101"/>
    </row>
    <row r="27" s="71" customFormat="1" ht="13.15" customHeight="1" spans="1:4">
      <c r="A27" s="99" t="s">
        <v>120</v>
      </c>
      <c r="B27" s="101">
        <f t="shared" si="0"/>
        <v>8.64</v>
      </c>
      <c r="C27" s="100"/>
      <c r="D27" s="101">
        <v>8.64</v>
      </c>
    </row>
    <row r="28" s="71" customFormat="1" ht="13.15" customHeight="1" spans="1:4">
      <c r="A28" s="99" t="s">
        <v>121</v>
      </c>
      <c r="B28" s="101">
        <f t="shared" si="0"/>
        <v>0</v>
      </c>
      <c r="C28" s="100"/>
      <c r="D28" s="101">
        <v>0</v>
      </c>
    </row>
    <row r="29" s="71" customFormat="1" ht="13.15" customHeight="1" spans="1:4">
      <c r="A29" s="97" t="s">
        <v>122</v>
      </c>
      <c r="B29" s="86">
        <f t="shared" si="0"/>
        <v>8.98</v>
      </c>
      <c r="C29" s="98">
        <f>SUM(C30:C37)</f>
        <v>8.72</v>
      </c>
      <c r="D29" s="98">
        <f>SUM(D30:D37)</f>
        <v>0.26</v>
      </c>
    </row>
    <row r="30" s="71" customFormat="1" ht="13.15" customHeight="1" spans="1:4">
      <c r="A30" s="99" t="s">
        <v>123</v>
      </c>
      <c r="B30" s="100">
        <f t="shared" si="0"/>
        <v>0</v>
      </c>
      <c r="C30" s="100"/>
      <c r="D30" s="101"/>
    </row>
    <row r="31" s="71" customFormat="1" ht="13.15" customHeight="1" spans="1:4">
      <c r="A31" s="99" t="s">
        <v>124</v>
      </c>
      <c r="B31" s="100">
        <f t="shared" si="0"/>
        <v>0</v>
      </c>
      <c r="C31" s="100"/>
      <c r="D31" s="101"/>
    </row>
    <row r="32" s="71" customFormat="1" ht="13.15" customHeight="1" spans="1:4">
      <c r="A32" s="99" t="s">
        <v>125</v>
      </c>
      <c r="B32" s="100"/>
      <c r="C32" s="100"/>
      <c r="D32" s="101">
        <v>0.26</v>
      </c>
    </row>
    <row r="33" s="71" customFormat="1" ht="13.15" customHeight="1" spans="1:4">
      <c r="A33" s="99" t="s">
        <v>126</v>
      </c>
      <c r="B33" s="100">
        <f t="shared" si="0"/>
        <v>0</v>
      </c>
      <c r="C33" s="100">
        <v>0</v>
      </c>
      <c r="D33" s="101"/>
    </row>
    <row r="34" s="71" customFormat="1" ht="13.15" customHeight="1" spans="1:4">
      <c r="A34" s="99" t="s">
        <v>127</v>
      </c>
      <c r="B34" s="100">
        <f t="shared" si="0"/>
        <v>0.82</v>
      </c>
      <c r="C34" s="103">
        <v>0.82</v>
      </c>
      <c r="D34" s="101"/>
    </row>
    <row r="35" s="71" customFormat="1" ht="13.15" customHeight="1" spans="1:4">
      <c r="A35" s="99" t="s">
        <v>128</v>
      </c>
      <c r="B35" s="101">
        <v>0</v>
      </c>
      <c r="C35" s="100">
        <v>0.02</v>
      </c>
      <c r="D35" s="101"/>
    </row>
    <row r="36" s="71" customFormat="1" ht="13.15" customHeight="1" spans="1:4">
      <c r="A36" s="99" t="s">
        <v>129</v>
      </c>
      <c r="B36" s="101"/>
      <c r="C36" s="100">
        <v>7.88</v>
      </c>
      <c r="D36" s="101"/>
    </row>
    <row r="37" s="71" customFormat="1" ht="13.15" customHeight="1" spans="1:4">
      <c r="A37" s="99" t="s">
        <v>130</v>
      </c>
      <c r="B37" s="101"/>
      <c r="C37" s="100"/>
      <c r="D37" s="101"/>
    </row>
  </sheetData>
  <mergeCells count="3">
    <mergeCell ref="A2:D2"/>
    <mergeCell ref="B4:D4"/>
    <mergeCell ref="A4:A5"/>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workbookViewId="0">
      <selection activeCell="A6" sqref="A6"/>
    </sheetView>
  </sheetViews>
  <sheetFormatPr defaultColWidth="9" defaultRowHeight="12.75" customHeight="1" outlineLevelCol="7"/>
  <cols>
    <col min="1" max="1" width="31.2857142857143" style="71" customWidth="1"/>
    <col min="2" max="8" width="14.2857142857143" style="71" customWidth="1"/>
    <col min="9" max="10" width="9.14285714285714" style="71" customWidth="1"/>
  </cols>
  <sheetData>
    <row r="1" s="71" customFormat="1" ht="24.75" customHeight="1" spans="1:1">
      <c r="A1" s="82"/>
    </row>
    <row r="2" s="71" customFormat="1" ht="24.75" customHeight="1" spans="1:8">
      <c r="A2" s="73" t="s">
        <v>131</v>
      </c>
      <c r="B2" s="73"/>
      <c r="C2" s="73"/>
      <c r="D2" s="73"/>
      <c r="E2" s="73"/>
      <c r="F2" s="73"/>
      <c r="G2" s="73"/>
      <c r="H2" s="73"/>
    </row>
    <row r="3" s="71" customFormat="1" ht="24.75" customHeight="1" spans="8:8">
      <c r="H3" s="60" t="s">
        <v>1</v>
      </c>
    </row>
    <row r="4" s="71" customFormat="1" ht="24.75" customHeight="1" spans="1:8">
      <c r="A4" s="64" t="s">
        <v>90</v>
      </c>
      <c r="B4" s="91" t="s">
        <v>132</v>
      </c>
      <c r="C4" s="91" t="s">
        <v>133</v>
      </c>
      <c r="D4" s="64" t="s">
        <v>134</v>
      </c>
      <c r="E4" s="64" t="s">
        <v>135</v>
      </c>
      <c r="F4" s="88"/>
      <c r="G4" s="64" t="s">
        <v>136</v>
      </c>
      <c r="H4" s="64" t="s">
        <v>137</v>
      </c>
    </row>
    <row r="5" s="71" customFormat="1" ht="24.75" customHeight="1" spans="1:8">
      <c r="A5" s="88"/>
      <c r="B5" s="92"/>
      <c r="C5" s="92"/>
      <c r="D5" s="88"/>
      <c r="E5" s="64" t="s">
        <v>138</v>
      </c>
      <c r="F5" s="64" t="s">
        <v>139</v>
      </c>
      <c r="G5" s="64"/>
      <c r="H5" s="64"/>
    </row>
    <row r="6" s="71" customFormat="1" ht="24.75" customHeight="1" spans="1:8">
      <c r="A6" s="64" t="s">
        <v>94</v>
      </c>
      <c r="B6" s="91">
        <v>1</v>
      </c>
      <c r="C6" s="91">
        <v>2</v>
      </c>
      <c r="D6" s="64">
        <v>3</v>
      </c>
      <c r="E6" s="64">
        <v>4</v>
      </c>
      <c r="F6" s="64">
        <v>5</v>
      </c>
      <c r="G6" s="64">
        <v>6</v>
      </c>
      <c r="H6" s="64">
        <v>7</v>
      </c>
    </row>
    <row r="7" s="71" customFormat="1" ht="24.75" customHeight="1" spans="1:8">
      <c r="A7" s="93"/>
      <c r="B7" s="87">
        <v>0.8</v>
      </c>
      <c r="C7" s="87">
        <v>0</v>
      </c>
      <c r="D7" s="87">
        <v>0.8</v>
      </c>
      <c r="E7" s="87">
        <v>0</v>
      </c>
      <c r="F7" s="87">
        <v>0</v>
      </c>
      <c r="G7" s="87">
        <v>0.3</v>
      </c>
      <c r="H7" s="87">
        <v>0.1</v>
      </c>
    </row>
    <row r="8" s="71" customFormat="1" ht="24.75" customHeight="1" spans="1:8">
      <c r="A8" s="85"/>
      <c r="B8" s="87"/>
      <c r="C8" s="87"/>
      <c r="D8" s="87"/>
      <c r="E8" s="87"/>
      <c r="F8" s="87"/>
      <c r="G8" s="87"/>
      <c r="H8" s="87"/>
    </row>
    <row r="9" s="71" customFormat="1" ht="24.75" customHeight="1" spans="1:8">
      <c r="A9" s="88"/>
      <c r="B9" s="89"/>
      <c r="C9" s="89"/>
      <c r="D9" s="89"/>
      <c r="E9" s="89"/>
      <c r="F9" s="89"/>
      <c r="G9" s="89"/>
      <c r="H9" s="89"/>
    </row>
    <row r="10" s="71" customFormat="1" ht="24.75" customHeight="1" spans="1:8">
      <c r="A10" s="88"/>
      <c r="B10" s="89"/>
      <c r="C10" s="89"/>
      <c r="D10" s="89"/>
      <c r="E10" s="89"/>
      <c r="F10" s="89"/>
      <c r="G10" s="89"/>
      <c r="H10" s="89"/>
    </row>
    <row r="11" s="71" customFormat="1" ht="24.75" customHeight="1" spans="1:8">
      <c r="A11" s="88"/>
      <c r="B11" s="89"/>
      <c r="C11" s="89"/>
      <c r="D11" s="89"/>
      <c r="E11" s="89"/>
      <c r="F11" s="89"/>
      <c r="G11" s="89"/>
      <c r="H11" s="89"/>
    </row>
    <row r="12" ht="24.6" customHeight="1" spans="1:8">
      <c r="A12" s="88"/>
      <c r="B12" s="94"/>
      <c r="C12" s="94"/>
      <c r="D12" s="94"/>
      <c r="E12" s="94"/>
      <c r="F12" s="94"/>
      <c r="G12" s="94"/>
      <c r="H12" s="94"/>
    </row>
  </sheetData>
  <mergeCells count="8">
    <mergeCell ref="A2:H2"/>
    <mergeCell ref="E4:F4"/>
    <mergeCell ref="A4:A5"/>
    <mergeCell ref="B4:B5"/>
    <mergeCell ref="C4:C5"/>
    <mergeCell ref="D4:D5"/>
    <mergeCell ref="G4:G5"/>
    <mergeCell ref="H4:H5"/>
  </mergeCells>
  <pageMargins left="0.78125" right="0.78125" top="0.78125" bottom="0.78125" header="0.5" footer="0.5"/>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showGridLines="0" workbookViewId="0">
      <selection activeCell="D9" sqref="D9"/>
    </sheetView>
  </sheetViews>
  <sheetFormatPr defaultColWidth="9" defaultRowHeight="12.75" customHeight="1" outlineLevelCol="5"/>
  <cols>
    <col min="1" max="1" width="18" style="71" customWidth="1"/>
    <col min="2" max="2" width="32.4285714285714" style="71" customWidth="1"/>
    <col min="3" max="5" width="17.8571428571429" style="71" customWidth="1"/>
    <col min="6" max="7" width="6.85714285714286" style="71" customWidth="1"/>
  </cols>
  <sheetData>
    <row r="1" s="71" customFormat="1" ht="24.75" customHeight="1" spans="1:2">
      <c r="A1" s="82"/>
      <c r="B1" s="83"/>
    </row>
    <row r="2" s="71" customFormat="1" ht="24.75" customHeight="1" spans="1:5">
      <c r="A2" s="59" t="s">
        <v>140</v>
      </c>
      <c r="B2" s="59"/>
      <c r="C2" s="59"/>
      <c r="D2" s="59"/>
      <c r="E2" s="59"/>
    </row>
    <row r="3" s="71" customFormat="1" ht="24.75" customHeight="1" spans="5:5">
      <c r="E3" s="60" t="s">
        <v>1</v>
      </c>
    </row>
    <row r="4" s="71" customFormat="1" ht="24.75" customHeight="1" spans="1:5">
      <c r="A4" s="64" t="s">
        <v>141</v>
      </c>
      <c r="B4" s="64" t="s">
        <v>4</v>
      </c>
      <c r="C4" s="64" t="s">
        <v>62</v>
      </c>
      <c r="D4" s="64" t="s">
        <v>59</v>
      </c>
      <c r="E4" s="64" t="s">
        <v>60</v>
      </c>
    </row>
    <row r="5" s="71" customFormat="1" ht="24.75" customHeight="1" spans="1:5">
      <c r="A5" s="64" t="s">
        <v>61</v>
      </c>
      <c r="B5" s="64" t="s">
        <v>61</v>
      </c>
      <c r="C5" s="64">
        <v>1</v>
      </c>
      <c r="D5" s="64">
        <v>2</v>
      </c>
      <c r="E5" s="64">
        <v>3</v>
      </c>
    </row>
    <row r="6" s="71" customFormat="1" ht="24.75" customHeight="1" spans="1:5">
      <c r="A6" s="84"/>
      <c r="B6" s="85" t="s">
        <v>62</v>
      </c>
      <c r="C6" s="86">
        <f>D6+E6</f>
        <v>18.36</v>
      </c>
      <c r="D6" s="87">
        <f>SUM(D7:D22)</f>
        <v>18.36</v>
      </c>
      <c r="E6" s="87"/>
    </row>
    <row r="7" s="71" customFormat="1" ht="24.75" customHeight="1" spans="1:5">
      <c r="A7" s="64">
        <f t="shared" ref="A7:A15" si="0">ROW()-6</f>
        <v>1</v>
      </c>
      <c r="B7" s="88" t="s">
        <v>142</v>
      </c>
      <c r="C7" s="89">
        <f t="shared" ref="C7:C22" si="1">D7+E7</f>
        <v>3.5</v>
      </c>
      <c r="D7" s="89">
        <v>3.5</v>
      </c>
      <c r="E7" s="89"/>
    </row>
    <row r="8" s="71" customFormat="1" ht="24.75" customHeight="1" spans="1:5">
      <c r="A8" s="64">
        <f t="shared" si="0"/>
        <v>2</v>
      </c>
      <c r="B8" s="88" t="s">
        <v>143</v>
      </c>
      <c r="C8" s="89">
        <f t="shared" si="1"/>
        <v>0</v>
      </c>
      <c r="D8" s="89"/>
      <c r="E8" s="89"/>
    </row>
    <row r="9" s="71" customFormat="1" ht="24.75" customHeight="1" spans="1:5">
      <c r="A9" s="64">
        <f t="shared" si="0"/>
        <v>3</v>
      </c>
      <c r="B9" s="88" t="s">
        <v>144</v>
      </c>
      <c r="C9" s="89">
        <f t="shared" si="1"/>
        <v>0</v>
      </c>
      <c r="D9" s="89"/>
      <c r="E9" s="89"/>
    </row>
    <row r="10" s="71" customFormat="1" ht="24.75" customHeight="1" spans="1:5">
      <c r="A10" s="64">
        <f t="shared" si="0"/>
        <v>4</v>
      </c>
      <c r="B10" s="88" t="s">
        <v>145</v>
      </c>
      <c r="C10" s="89">
        <f t="shared" si="1"/>
        <v>0</v>
      </c>
      <c r="D10" s="89"/>
      <c r="E10" s="89"/>
    </row>
    <row r="11" s="71" customFormat="1" ht="24.75" customHeight="1" spans="1:6">
      <c r="A11" s="64">
        <f t="shared" si="0"/>
        <v>5</v>
      </c>
      <c r="B11" s="88" t="s">
        <v>146</v>
      </c>
      <c r="C11" s="89">
        <f t="shared" si="1"/>
        <v>0</v>
      </c>
      <c r="D11" s="89"/>
      <c r="E11" s="89"/>
      <c r="F11" s="90"/>
    </row>
    <row r="12" s="71" customFormat="1" ht="24.75" customHeight="1" spans="1:6">
      <c r="A12" s="64">
        <f t="shared" si="0"/>
        <v>6</v>
      </c>
      <c r="B12" s="88" t="s">
        <v>147</v>
      </c>
      <c r="C12" s="89">
        <f t="shared" si="1"/>
        <v>2.07</v>
      </c>
      <c r="D12" s="89">
        <v>2.07</v>
      </c>
      <c r="E12" s="89"/>
      <c r="F12" s="90"/>
    </row>
    <row r="13" s="71" customFormat="1" ht="24.75" customHeight="1" spans="1:6">
      <c r="A13" s="64">
        <f t="shared" si="0"/>
        <v>7</v>
      </c>
      <c r="B13" s="88" t="s">
        <v>148</v>
      </c>
      <c r="C13" s="89">
        <f t="shared" si="1"/>
        <v>0</v>
      </c>
      <c r="D13" s="89"/>
      <c r="E13" s="89"/>
      <c r="F13" s="90"/>
    </row>
    <row r="14" s="71" customFormat="1" ht="24.75" customHeight="1" spans="1:6">
      <c r="A14" s="64">
        <f t="shared" si="0"/>
        <v>8</v>
      </c>
      <c r="B14" s="88" t="s">
        <v>149</v>
      </c>
      <c r="C14" s="89">
        <f t="shared" si="1"/>
        <v>0</v>
      </c>
      <c r="D14" s="89"/>
      <c r="E14" s="89"/>
      <c r="F14" s="90"/>
    </row>
    <row r="15" s="71" customFormat="1" ht="24.75" customHeight="1" spans="1:6">
      <c r="A15" s="64">
        <f t="shared" si="0"/>
        <v>9</v>
      </c>
      <c r="B15" s="88" t="s">
        <v>150</v>
      </c>
      <c r="C15" s="89">
        <f t="shared" si="1"/>
        <v>0</v>
      </c>
      <c r="D15" s="89"/>
      <c r="E15" s="89"/>
      <c r="F15" s="90"/>
    </row>
    <row r="16" s="71" customFormat="1" ht="24.75" customHeight="1" spans="1:6">
      <c r="A16" s="64">
        <f t="shared" ref="A16:A22" si="2">ROW()-6</f>
        <v>10</v>
      </c>
      <c r="B16" s="88" t="s">
        <v>134</v>
      </c>
      <c r="C16" s="89">
        <f t="shared" si="1"/>
        <v>0.8</v>
      </c>
      <c r="D16" s="89">
        <v>0.8</v>
      </c>
      <c r="E16" s="89"/>
      <c r="F16" s="90"/>
    </row>
    <row r="17" s="71" customFormat="1" ht="24.75" customHeight="1" spans="1:6">
      <c r="A17" s="64">
        <f t="shared" si="2"/>
        <v>11</v>
      </c>
      <c r="B17" s="88" t="s">
        <v>136</v>
      </c>
      <c r="C17" s="89">
        <f t="shared" si="1"/>
        <v>0.3</v>
      </c>
      <c r="D17" s="89">
        <v>0.3</v>
      </c>
      <c r="E17" s="89"/>
      <c r="F17" s="90"/>
    </row>
    <row r="18" s="71" customFormat="1" ht="24.75" customHeight="1" spans="1:6">
      <c r="A18" s="64">
        <f t="shared" si="2"/>
        <v>12</v>
      </c>
      <c r="B18" s="88" t="s">
        <v>137</v>
      </c>
      <c r="C18" s="89">
        <f t="shared" si="1"/>
        <v>0.1</v>
      </c>
      <c r="D18" s="89">
        <v>0.1</v>
      </c>
      <c r="E18" s="89"/>
      <c r="F18" s="90"/>
    </row>
    <row r="19" s="71" customFormat="1" ht="24.75" customHeight="1" spans="1:6">
      <c r="A19" s="64">
        <f t="shared" si="2"/>
        <v>13</v>
      </c>
      <c r="B19" s="88" t="s">
        <v>151</v>
      </c>
      <c r="C19" s="89">
        <f t="shared" si="1"/>
        <v>1.31</v>
      </c>
      <c r="D19" s="89">
        <v>1.31</v>
      </c>
      <c r="E19" s="89"/>
      <c r="F19" s="90"/>
    </row>
    <row r="20" s="71" customFormat="1" ht="24.75" customHeight="1" spans="1:6">
      <c r="A20" s="64">
        <f t="shared" si="2"/>
        <v>14</v>
      </c>
      <c r="B20" s="88" t="s">
        <v>152</v>
      </c>
      <c r="C20" s="89">
        <f t="shared" si="1"/>
        <v>1.64</v>
      </c>
      <c r="D20" s="89">
        <v>1.64</v>
      </c>
      <c r="E20" s="89"/>
      <c r="F20" s="90"/>
    </row>
    <row r="21" s="71" customFormat="1" ht="24.75" customHeight="1" spans="1:6">
      <c r="A21" s="64">
        <f t="shared" si="2"/>
        <v>15</v>
      </c>
      <c r="B21" s="88" t="s">
        <v>153</v>
      </c>
      <c r="C21" s="89">
        <f t="shared" si="1"/>
        <v>0</v>
      </c>
      <c r="D21" s="89"/>
      <c r="E21" s="89"/>
      <c r="F21" s="90"/>
    </row>
    <row r="22" s="71" customFormat="1" ht="24.75" customHeight="1" spans="1:5">
      <c r="A22" s="64">
        <f t="shared" si="2"/>
        <v>16</v>
      </c>
      <c r="B22" s="88" t="s">
        <v>154</v>
      </c>
      <c r="C22" s="89">
        <f t="shared" si="1"/>
        <v>8.64</v>
      </c>
      <c r="D22" s="89">
        <v>8.64</v>
      </c>
      <c r="E22" s="89"/>
    </row>
  </sheetData>
  <mergeCells count="1">
    <mergeCell ref="A2:E2"/>
  </mergeCells>
  <printOptions horizontalCentered="1"/>
  <pageMargins left="0.78740157480315" right="0.78740157480315" top="0.78740157480315" bottom="0.78740157480315" header="0.511811023622047" footer="0.511811023622047"/>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曹冀芳</dc:creator>
  <cp:lastModifiedBy>追梦</cp:lastModifiedBy>
  <dcterms:created xsi:type="dcterms:W3CDTF">2018-05-08T02:27:00Z</dcterms:created>
  <cp:lastPrinted>2020-07-31T06:58:00Z</cp:lastPrinted>
  <dcterms:modified xsi:type="dcterms:W3CDTF">2022-01-21T09:03:50Z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CA398419E18A4C3CA450240BAE61A35C</vt:lpwstr>
  </property>
</Properties>
</file>