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50" activeTab="3"/>
  </bookViews>
  <sheets>
    <sheet name="（1）" sheetId="1" r:id="rId1"/>
    <sheet name="（2）" sheetId="2" r:id="rId2"/>
    <sheet name="（3）" sheetId="3" r:id="rId3"/>
    <sheet name="（4）" sheetId="4" r:id="rId4"/>
    <sheet name="（5）" sheetId="5" r:id="rId5"/>
    <sheet name="（6）" sheetId="6" r:id="rId6"/>
    <sheet name="（7）" sheetId="7" r:id="rId7"/>
    <sheet name="（8）" sheetId="8" r:id="rId8"/>
    <sheet name="（9）" sheetId="9" r:id="rId9"/>
    <sheet name="（10）" sheetId="10" r:id="rId10"/>
    <sheet name="(11)" sheetId="11" r:id="rId11"/>
    <sheet name="（12）" sheetId="12" r:id="rId12"/>
  </sheets>
  <definedNames/>
  <calcPr fullCalcOnLoad="1"/>
</workbook>
</file>

<file path=xl/sharedStrings.xml><?xml version="1.0" encoding="utf-8"?>
<sst xmlns="http://schemas.openxmlformats.org/spreadsheetml/2006/main" count="380" uniqueCount="249">
  <si>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</si>
  <si>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</si>
  <si>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</si>
  <si>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</si>
  <si>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</si>
  <si>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</si>
  <si>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</si>
  <si>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</si>
  <si>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</si>
  <si>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</si>
  <si>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</si>
  <si>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</si>
  <si>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</si>
  <si>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</si>
  <si>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</si>
  <si>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</si>
  <si>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</si>
  <si>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</si>
  <si>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</si>
  <si>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</si>
  <si>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</si>
  <si>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</si>
  <si>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</si>
  <si>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</si>
  <si>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</si>
  <si>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</si>
  <si>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</si>
  <si>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</si>
  <si>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</si>
  <si>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</si>
  <si>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</si>
  <si>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 xml:space="preserve">  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</si>
  <si>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</si>
  <si>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</si>
  <si>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</si>
  <si>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</si>
  <si>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</si>
  <si>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</si>
  <si>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</si>
  <si>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</si>
  <si>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</si>
  <si>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</si>
  <si>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</si>
  <si>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</si>
  <si>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</si>
  <si>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</si>
  <si>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</si>
  <si>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</si>
  <si>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</si>
  <si>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</si>
  <si>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</si>
  <si>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</si>
  <si>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</si>
  <si>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</si>
  <si>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</si>
  <si>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</si>
  <si>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>部门支出总体情况表</t>
  </si>
  <si>
    <t>功能分类科目</t>
  </si>
  <si>
    <t>支出合计</t>
  </si>
  <si>
    <t>基本支出</t>
  </si>
  <si>
    <t>项目支出</t>
  </si>
  <si>
    <t>**</t>
  </si>
  <si>
    <t>合计</t>
  </si>
  <si>
    <t>一般公共服务支出</t>
  </si>
  <si>
    <t>　　党委办公厅（室）及相关机构事务</t>
  </si>
  <si>
    <t>　　　　行政运行</t>
  </si>
  <si>
    <t>　　　　专项业务</t>
  </si>
  <si>
    <t>　　　　事业运行</t>
  </si>
  <si>
    <t>　　　　其他党委办公厅（室）及相关机构事务支出</t>
  </si>
  <si>
    <t>社会保障和就业支出</t>
  </si>
  <si>
    <t>　　行政事业单位离退休</t>
  </si>
  <si>
    <t>　　　　归口管理的行政单位离退休</t>
  </si>
  <si>
    <t>医疗卫生与计划生育支出</t>
  </si>
  <si>
    <t>　　行政事业单位医疗</t>
  </si>
  <si>
    <t>　　　　行政单位医疗</t>
  </si>
  <si>
    <t>　　　　事业单位医疗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</si>
  <si>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</si>
  <si>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</si>
  <si>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</si>
  <si>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</si>
  <si>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</si>
  <si>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</si>
  <si>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</si>
  <si>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</si>
  <si>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</si>
  <si>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</si>
  <si>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</si>
  <si>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</si>
  <si>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</si>
  <si>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</si>
  <si>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</si>
  <si>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</si>
  <si>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</si>
  <si>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</si>
  <si>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张掖市文学艺术界联合会</t>
  </si>
  <si>
    <t>一般公共预算支出情况表</t>
  </si>
  <si>
    <t xml:space="preserve">  政事业单位离退休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</si>
  <si>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</si>
  <si>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</si>
  <si>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</si>
  <si>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</si>
  <si>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</si>
  <si>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</si>
  <si>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</si>
  <si>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</si>
  <si>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</si>
  <si>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</si>
  <si>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商品和服务支出</t>
  </si>
  <si>
    <t>　　办公费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</si>
  <si>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</si>
  <si>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</si>
  <si>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</si>
  <si>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</si>
  <si>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</si>
  <si>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</si>
  <si>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会议费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</si>
  <si>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</si>
  <si>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</si>
  <si>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</si>
  <si>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</si>
  <si>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</si>
  <si>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</si>
  <si>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</si>
  <si>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</si>
  <si>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离休费</t>
  </si>
  <si>
    <t>　　退休费</t>
  </si>
  <si>
    <t>　　退职（役）费</t>
  </si>
  <si>
    <t>　　医疗费</t>
  </si>
  <si>
    <t>　　奖励金</t>
  </si>
  <si>
    <t>　　住房公积金</t>
  </si>
  <si>
    <t>　　采暖补贴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</si>
  <si>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</si>
  <si>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</si>
  <si>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</si>
  <si>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</si>
  <si>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</si>
  <si>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</si>
  <si>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</si>
  <si>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</si>
  <si>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</si>
  <si>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</si>
  <si>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</si>
  <si>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</si>
  <si>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</si>
  <si>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</si>
  <si>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</si>
  <si>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</si>
  <si>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</si>
  <si>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</si>
  <si>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</si>
  <si>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</si>
  <si>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</si>
  <si>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</si>
  <si>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工会经费</t>
  </si>
  <si>
    <t>其他交通费用</t>
  </si>
  <si>
    <t>政府性基金支出预算表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</si>
  <si>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</si>
  <si>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</si>
  <si>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</si>
  <si>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</si>
  <si>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</si>
  <si>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注：本表无数据</t>
  </si>
  <si>
    <t xml:space="preserve">  2022年部门(单位)整体支出绩效目标表</t>
  </si>
  <si>
    <t>联系人</t>
  </si>
  <si>
    <t>许雪融</t>
  </si>
  <si>
    <t>联系电话</t>
  </si>
  <si>
    <t>单位职能</t>
  </si>
  <si>
    <t>《中华人民共和国文学艺术界联合会章程》、中央和省、市委关于加强和改进党的群团工作的意见。</t>
  </si>
  <si>
    <t>职能简述：负责组织广大文艺界人士贯彻落实党的文艺路线、方针和政策，不断提高文艺界人士的政治业务素质。负责做好所属市文艺家协会及县（区）文联、企业、行业文艺工作者协会、文艺沙龙的组织、联络、协调、服务、指导工作。</t>
  </si>
  <si>
    <t>单位基本信息</t>
  </si>
  <si>
    <r>
      <t>是否</t>
    </r>
    <r>
      <rPr>
        <sz val="10"/>
        <color indexed="8"/>
        <rFont val="宋体"/>
        <family val="0"/>
      </rPr>
      <t>为</t>
    </r>
    <r>
      <rPr>
        <sz val="10"/>
        <rFont val="宋体"/>
        <family val="0"/>
      </rPr>
      <t>一级预算主管部门： 是 √  否。    如否，上级主管部门是：</t>
    </r>
  </si>
  <si>
    <t>内设职能科室个数：3（个）</t>
  </si>
  <si>
    <t>编制总人数</t>
  </si>
  <si>
    <t>编制内实际人数</t>
  </si>
  <si>
    <t>行政</t>
  </si>
  <si>
    <t>事业</t>
  </si>
  <si>
    <t>其他</t>
  </si>
  <si>
    <t>上年预算情况（万元）</t>
  </si>
  <si>
    <t>年初预算数</t>
  </si>
  <si>
    <t>预算调整数</t>
  </si>
  <si>
    <t>实际支出数</t>
  </si>
  <si>
    <t>预算执行率</t>
  </si>
  <si>
    <t>年末结转结余数</t>
  </si>
  <si>
    <t>当年预算资金来源（万元）</t>
  </si>
  <si>
    <t>上级拨款</t>
  </si>
  <si>
    <t>本级财政</t>
  </si>
  <si>
    <t>其它资金</t>
  </si>
  <si>
    <t>当年预算支出（万元）</t>
  </si>
  <si>
    <t>项目经费</t>
  </si>
  <si>
    <t>其他经费</t>
  </si>
  <si>
    <t>年度绩效目标</t>
  </si>
  <si>
    <r>
      <t>目标1：开展市属各文艺家协会展览活动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场次以上。
目标2：开展市属各文艺家协会传言活动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场次以上。
目标3：抓好意识形态工作，创新各协会管理方式。
目标4：促进艺术家外出交流培训。</t>
    </r>
  </si>
  <si>
    <t>年度绩效指标</t>
  </si>
  <si>
    <t>分目标</t>
  </si>
  <si>
    <t>年度任务分解</t>
  </si>
  <si>
    <t>绩效指标</t>
  </si>
  <si>
    <t>目标值</t>
  </si>
  <si>
    <t>部门投入目标</t>
  </si>
  <si>
    <t>资金投入</t>
  </si>
  <si>
    <t>基本支出预算执行率</t>
  </si>
  <si>
    <t>项目支出预算执行率</t>
  </si>
  <si>
    <t>三公经费控制情况</t>
  </si>
  <si>
    <r>
      <rPr>
        <sz val="10"/>
        <color indexed="8"/>
        <rFont val="宋体"/>
        <family val="0"/>
      </rPr>
      <t>下降</t>
    </r>
  </si>
  <si>
    <t>专项经费支出安排合理性</t>
  </si>
  <si>
    <r>
      <rPr>
        <sz val="10"/>
        <color indexed="8"/>
        <rFont val="宋体"/>
        <family val="0"/>
      </rPr>
      <t>合理</t>
    </r>
  </si>
  <si>
    <t>财务管理</t>
  </si>
  <si>
    <t>财务管理制度健全性</t>
  </si>
  <si>
    <r>
      <rPr>
        <sz val="10"/>
        <color indexed="8"/>
        <rFont val="宋体"/>
        <family val="0"/>
      </rPr>
      <t>健全</t>
    </r>
  </si>
  <si>
    <t>资金使用合规性</t>
  </si>
  <si>
    <r>
      <rPr>
        <sz val="10"/>
        <color indexed="8"/>
        <rFont val="宋体"/>
        <family val="0"/>
      </rPr>
      <t>合规</t>
    </r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</si>
  <si>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</si>
  <si>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</si>
  <si>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</si>
  <si>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</si>
  <si>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</si>
  <si>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</si>
  <si>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</si>
  <si>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r>
      <rPr>
        <sz val="10"/>
        <color indexed="8"/>
        <rFont val="宋体"/>
        <family val="0"/>
      </rPr>
      <t>有</t>
    </r>
  </si>
  <si>
    <t>部门工作管理</t>
  </si>
  <si>
    <t>……</t>
  </si>
  <si>
    <t>部门履职目标</t>
  </si>
  <si>
    <t>任务1</t>
  </si>
  <si>
    <t>机关和市属各协会文艺家外出培训人数</t>
  </si>
  <si>
    <t>≧40人</t>
  </si>
  <si>
    <t>组织各协会参加党课讲座</t>
  </si>
  <si>
    <t>≧3场次</t>
  </si>
  <si>
    <t>出刊《甘泉》文学杂志</t>
  </si>
  <si>
    <t>4期</t>
  </si>
  <si>
    <t>任务2</t>
  </si>
  <si>
    <t>市属各协会换届增补主席团成员</t>
  </si>
  <si>
    <t>≧15人</t>
  </si>
  <si>
    <t>定期召开理事会</t>
  </si>
  <si>
    <t>≧20场次</t>
  </si>
  <si>
    <t>召开全市意识形态工作会</t>
  </si>
  <si>
    <t>2次</t>
  </si>
  <si>
    <t>乡村振兴深入农村交流笔会</t>
  </si>
  <si>
    <t>3次</t>
  </si>
  <si>
    <t>部门效果目标</t>
  </si>
  <si>
    <t>组织各协会党课讲座</t>
  </si>
  <si>
    <t>增补市属各协会理事团成员</t>
  </si>
  <si>
    <t>影响力目标</t>
  </si>
  <si>
    <t>满意度</t>
  </si>
  <si>
    <t>市属各协会会员满意度</t>
  </si>
  <si>
    <t>档案管理</t>
  </si>
  <si>
    <t>档案管理情况</t>
  </si>
  <si>
    <t>完备</t>
  </si>
  <si>
    <t>信息化建设情况</t>
  </si>
  <si>
    <t>信息化管理覆盖率</t>
  </si>
  <si>
    <t>其它需要说明的问题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</si>
</sst>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_ 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color indexed="6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62"/>
      <name val="楷体_GB2312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5" fillId="8" borderId="0" applyNumberFormat="0" applyBorder="0" applyAlignment="0" applyProtection="0"/>
    <xf numFmtId="0" fontId="33" fillId="0" borderId="5" applyNumberFormat="0" applyFill="0" applyAlignment="0" applyProtection="0"/>
    <xf numFmtId="0" fontId="25" fillId="9" borderId="0" applyNumberFormat="0" applyBorder="0" applyAlignment="0" applyProtection="0"/>
    <xf numFmtId="0" fontId="39" fillId="10" borderId="6" applyNumberFormat="0" applyAlignment="0" applyProtection="0"/>
    <xf numFmtId="0" fontId="32" fillId="10" borderId="1" applyNumberFormat="0" applyAlignment="0" applyProtection="0"/>
    <xf numFmtId="0" fontId="2" fillId="0" borderId="0">
      <alignment/>
      <protection/>
    </xf>
    <xf numFmtId="0" fontId="40" fillId="11" borderId="7" applyNumberFormat="0" applyAlignment="0" applyProtection="0"/>
    <xf numFmtId="0" fontId="26" fillId="3" borderId="0" applyNumberFormat="0" applyBorder="0" applyAlignment="0" applyProtection="0"/>
    <xf numFmtId="0" fontId="25" fillId="12" borderId="0" applyNumberFormat="0" applyBorder="0" applyAlignment="0" applyProtection="0"/>
    <xf numFmtId="0" fontId="38" fillId="0" borderId="8" applyNumberFormat="0" applyFill="0" applyAlignment="0" applyProtection="0"/>
    <xf numFmtId="0" fontId="41" fillId="0" borderId="9" applyNumberFormat="0" applyFill="0" applyAlignment="0" applyProtection="0"/>
    <xf numFmtId="0" fontId="24" fillId="2" borderId="0" applyNumberFormat="0" applyBorder="0" applyAlignment="0" applyProtection="0"/>
    <xf numFmtId="0" fontId="42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5" fillId="18" borderId="0" applyNumberFormat="0" applyBorder="0" applyAlignment="0" applyProtection="0"/>
    <xf numFmtId="0" fontId="29" fillId="5" borderId="0" applyNumberFormat="0" applyBorder="0" applyAlignment="0" applyProtection="0"/>
    <xf numFmtId="0" fontId="25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>
      <alignment vertical="center"/>
      <protection/>
    </xf>
    <xf numFmtId="0" fontId="26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>
      <alignment vertical="center"/>
      <protection/>
    </xf>
    <xf numFmtId="0" fontId="26" fillId="0" borderId="0">
      <alignment vertical="center"/>
      <protection/>
    </xf>
  </cellStyleXfs>
  <cellXfs count="155">
    <xf numFmtId="0" fontId="0" fillId="0" borderId="0" xfId="0" applyAlignment="1">
      <alignment/>
    </xf>
    <xf numFmtId="0" fontId="2" fillId="0" borderId="0" xfId="67" applyFont="1">
      <alignment vertical="center"/>
      <protection/>
    </xf>
    <xf numFmtId="0" fontId="2" fillId="0" borderId="0" xfId="67" applyFont="1" applyAlignment="1">
      <alignment horizontal="center" vertical="center"/>
      <protection/>
    </xf>
    <xf numFmtId="0" fontId="3" fillId="0" borderId="0" xfId="67" applyFont="1">
      <alignment vertical="center"/>
      <protection/>
    </xf>
    <xf numFmtId="0" fontId="4" fillId="0" borderId="0" xfId="67" applyFont="1" applyAlignment="1">
      <alignment horizontal="center" vertical="center"/>
      <protection/>
    </xf>
    <xf numFmtId="0" fontId="5" fillId="0" borderId="10" xfId="67" applyFont="1" applyBorder="1" applyAlignment="1">
      <alignment horizontal="center" vertical="center"/>
      <protection/>
    </xf>
    <xf numFmtId="0" fontId="6" fillId="0" borderId="11" xfId="67" applyFont="1" applyBorder="1" applyAlignment="1">
      <alignment horizontal="center" vertical="center"/>
      <protection/>
    </xf>
    <xf numFmtId="0" fontId="6" fillId="0" borderId="12" xfId="67" applyFont="1" applyBorder="1" applyAlignment="1">
      <alignment horizontal="center" vertical="center"/>
      <protection/>
    </xf>
    <xf numFmtId="0" fontId="6" fillId="0" borderId="13" xfId="67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4" xfId="67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5" xfId="67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4" xfId="67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5" xfId="67" applyFont="1" applyBorder="1" applyAlignment="1">
      <alignment horizontal="center" vertical="center" wrapText="1"/>
      <protection/>
    </xf>
    <xf numFmtId="0" fontId="7" fillId="0" borderId="0" xfId="67" applyFont="1">
      <alignment vertical="center"/>
      <protection/>
    </xf>
    <xf numFmtId="0" fontId="5" fillId="0" borderId="16" xfId="67" applyFont="1" applyBorder="1" applyAlignment="1">
      <alignment horizontal="center" vertical="center" wrapText="1"/>
      <protection/>
    </xf>
    <xf numFmtId="0" fontId="5" fillId="0" borderId="14" xfId="67" applyFont="1" applyBorder="1" applyAlignment="1">
      <alignment horizontal="left" vertical="center" wrapText="1"/>
      <protection/>
    </xf>
    <xf numFmtId="0" fontId="6" fillId="0" borderId="10" xfId="67" applyFont="1" applyBorder="1" applyAlignment="1">
      <alignment horizontal="center" vertical="center"/>
      <protection/>
    </xf>
    <xf numFmtId="0" fontId="6" fillId="0" borderId="11" xfId="67" applyFont="1" applyBorder="1" applyAlignment="1">
      <alignment horizontal="center" vertical="center" wrapText="1"/>
      <protection/>
    </xf>
    <xf numFmtId="0" fontId="6" fillId="0" borderId="13" xfId="67" applyFont="1" applyBorder="1" applyAlignment="1">
      <alignment horizontal="center" vertical="center" wrapText="1"/>
      <protection/>
    </xf>
    <xf numFmtId="0" fontId="5" fillId="0" borderId="15" xfId="67" applyFont="1" applyBorder="1" applyAlignment="1">
      <alignment horizontal="left" vertical="center" wrapText="1"/>
      <protection/>
    </xf>
    <xf numFmtId="0" fontId="6" fillId="0" borderId="10" xfId="67" applyFont="1" applyBorder="1" applyAlignment="1">
      <alignment vertical="center" wrapText="1"/>
      <protection/>
    </xf>
    <xf numFmtId="180" fontId="6" fillId="0" borderId="10" xfId="67" applyNumberFormat="1" applyFont="1" applyBorder="1" applyAlignment="1">
      <alignment vertical="center" wrapText="1"/>
      <protection/>
    </xf>
    <xf numFmtId="0" fontId="6" fillId="0" borderId="10" xfId="67" applyFont="1" applyBorder="1" applyAlignment="1">
      <alignment horizontal="center" vertical="center" wrapText="1"/>
      <protection/>
    </xf>
    <xf numFmtId="0" fontId="8" fillId="0" borderId="0" xfId="67" applyFont="1" applyFill="1" applyBorder="1" applyAlignment="1">
      <alignment vertical="center"/>
      <protection/>
    </xf>
    <xf numFmtId="0" fontId="6" fillId="0" borderId="10" xfId="67" applyFont="1" applyBorder="1" applyAlignment="1">
      <alignment horizontal="left" vertical="center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9" fillId="0" borderId="11" xfId="67" applyFont="1" applyBorder="1" applyAlignment="1">
      <alignment horizontal="left" vertical="center" wrapText="1"/>
      <protection/>
    </xf>
    <xf numFmtId="0" fontId="9" fillId="0" borderId="12" xfId="67" applyFont="1" applyBorder="1" applyAlignment="1">
      <alignment horizontal="left" vertical="center" wrapText="1"/>
      <protection/>
    </xf>
    <xf numFmtId="0" fontId="9" fillId="0" borderId="13" xfId="67" applyFont="1" applyBorder="1" applyAlignment="1">
      <alignment horizontal="left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67" applyFont="1" applyBorder="1" applyAlignment="1">
      <alignment horizontal="left" vertical="center"/>
      <protection/>
    </xf>
    <xf numFmtId="9" fontId="6" fillId="0" borderId="13" xfId="67" applyNumberFormat="1" applyFont="1" applyBorder="1" applyAlignment="1">
      <alignment horizontal="center" vertical="center" wrapText="1"/>
      <protection/>
    </xf>
    <xf numFmtId="0" fontId="6" fillId="0" borderId="14" xfId="67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5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" fillId="0" borderId="17" xfId="67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left" vertical="center"/>
    </xf>
    <xf numFmtId="0" fontId="6" fillId="0" borderId="18" xfId="67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21" xfId="67" applyFont="1" applyBorder="1" applyAlignment="1">
      <alignment horizontal="center" vertical="center" wrapText="1"/>
      <protection/>
    </xf>
    <xf numFmtId="0" fontId="6" fillId="0" borderId="22" xfId="67" applyFont="1" applyBorder="1" applyAlignment="1">
      <alignment horizontal="center" vertical="center" wrapText="1"/>
      <protection/>
    </xf>
    <xf numFmtId="9" fontId="6" fillId="0" borderId="10" xfId="0" applyNumberFormat="1" applyFont="1" applyBorder="1" applyAlignment="1">
      <alignment horizontal="center" vertical="center"/>
    </xf>
    <xf numFmtId="0" fontId="6" fillId="0" borderId="23" xfId="67" applyFont="1" applyBorder="1" applyAlignment="1">
      <alignment horizontal="left" vertical="center"/>
      <protection/>
    </xf>
    <xf numFmtId="0" fontId="6" fillId="0" borderId="24" xfId="67" applyFont="1" applyBorder="1" applyAlignment="1">
      <alignment horizontal="left" vertical="center"/>
      <protection/>
    </xf>
    <xf numFmtId="0" fontId="6" fillId="0" borderId="25" xfId="67" applyFont="1" applyBorder="1" applyAlignment="1">
      <alignment horizontal="center" vertical="center" wrapText="1"/>
      <protection/>
    </xf>
    <xf numFmtId="0" fontId="6" fillId="0" borderId="26" xfId="67" applyFont="1" applyBorder="1" applyAlignment="1">
      <alignment horizontal="center" vertical="center" wrapText="1"/>
      <protection/>
    </xf>
    <xf numFmtId="9" fontId="6" fillId="0" borderId="10" xfId="67" applyNumberFormat="1" applyFont="1" applyBorder="1" applyAlignment="1">
      <alignment horizontal="center" vertical="center" wrapText="1"/>
      <protection/>
    </xf>
    <xf numFmtId="0" fontId="10" fillId="0" borderId="11" xfId="67" applyFont="1" applyBorder="1" applyAlignment="1">
      <alignment horizontal="center" vertical="center"/>
      <protection/>
    </xf>
    <xf numFmtId="0" fontId="10" fillId="0" borderId="12" xfId="67" applyFont="1" applyBorder="1" applyAlignment="1">
      <alignment horizontal="center" vertical="center"/>
      <protection/>
    </xf>
    <xf numFmtId="0" fontId="10" fillId="0" borderId="13" xfId="67" applyFont="1" applyBorder="1" applyAlignment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left" vertical="center"/>
      <protection/>
    </xf>
    <xf numFmtId="4" fontId="12" fillId="0" borderId="28" xfId="0" applyNumberFormat="1" applyFont="1" applyFill="1" applyBorder="1" applyAlignment="1" applyProtection="1">
      <alignment horizontal="right" vertical="center"/>
      <protection/>
    </xf>
    <xf numFmtId="4" fontId="12" fillId="0" borderId="29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left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vertical="center"/>
      <protection/>
    </xf>
    <xf numFmtId="40" fontId="18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40" fontId="12" fillId="0" borderId="10" xfId="0" applyNumberFormat="1" applyFont="1" applyBorder="1" applyAlignment="1" applyProtection="1">
      <alignment horizontal="right" vertical="center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 applyProtection="1">
      <alignment vertical="center"/>
      <protection/>
    </xf>
    <xf numFmtId="40" fontId="18" fillId="0" borderId="10" xfId="0" applyNumberFormat="1" applyFont="1" applyBorder="1" applyAlignment="1" applyProtection="1">
      <alignment horizontal="right" vertical="center"/>
      <protection/>
    </xf>
    <xf numFmtId="49" fontId="12" fillId="0" borderId="10" xfId="0" applyNumberFormat="1" applyFont="1" applyBorder="1" applyAlignment="1" applyProtection="1">
      <alignment vertical="center"/>
      <protection/>
    </xf>
    <xf numFmtId="2" fontId="18" fillId="0" borderId="10" xfId="0" applyNumberFormat="1" applyFont="1" applyBorder="1" applyAlignment="1" applyProtection="1">
      <alignment vertical="center" wrapText="1"/>
      <protection/>
    </xf>
    <xf numFmtId="2" fontId="12" fillId="0" borderId="10" xfId="0" applyNumberFormat="1" applyFont="1" applyBorder="1" applyAlignment="1" applyProtection="1">
      <alignment vertical="center" wrapText="1"/>
      <protection/>
    </xf>
    <xf numFmtId="0" fontId="18" fillId="0" borderId="28" xfId="0" applyFont="1" applyBorder="1" applyAlignment="1" applyProtection="1">
      <alignment vertical="center"/>
      <protection/>
    </xf>
    <xf numFmtId="40" fontId="18" fillId="0" borderId="28" xfId="0" applyNumberFormat="1" applyFont="1" applyBorder="1" applyAlignment="1" applyProtection="1">
      <alignment horizontal="right" vertical="center"/>
      <protection/>
    </xf>
    <xf numFmtId="40" fontId="18" fillId="0" borderId="28" xfId="0" applyNumberFormat="1" applyFont="1" applyBorder="1" applyAlignment="1" applyProtection="1">
      <alignment horizontal="right" vertical="center" wrapText="1"/>
      <protection/>
    </xf>
    <xf numFmtId="40" fontId="18" fillId="0" borderId="30" xfId="0" applyNumberFormat="1" applyFont="1" applyBorder="1" applyAlignment="1" applyProtection="1">
      <alignment vertical="center" wrapText="1"/>
      <protection/>
    </xf>
    <xf numFmtId="40" fontId="18" fillId="0" borderId="31" xfId="0" applyNumberFormat="1" applyFont="1" applyBorder="1" applyAlignment="1" applyProtection="1">
      <alignment vertical="center" wrapText="1"/>
      <protection/>
    </xf>
    <xf numFmtId="40" fontId="18" fillId="0" borderId="32" xfId="0" applyNumberFormat="1" applyFont="1" applyBorder="1" applyAlignment="1" applyProtection="1">
      <alignment vertical="center" wrapText="1"/>
      <protection/>
    </xf>
    <xf numFmtId="0" fontId="12" fillId="0" borderId="28" xfId="0" applyFont="1" applyBorder="1" applyAlignment="1" applyProtection="1">
      <alignment vertical="center"/>
      <protection/>
    </xf>
    <xf numFmtId="40" fontId="12" fillId="0" borderId="28" xfId="0" applyNumberFormat="1" applyFont="1" applyBorder="1" applyAlignment="1" applyProtection="1">
      <alignment horizontal="right" vertical="center"/>
      <protection/>
    </xf>
    <xf numFmtId="40" fontId="12" fillId="0" borderId="28" xfId="0" applyNumberFormat="1" applyFont="1" applyBorder="1" applyAlignment="1" applyProtection="1">
      <alignment horizontal="right" vertical="center" wrapText="1"/>
      <protection/>
    </xf>
    <xf numFmtId="40" fontId="12" fillId="0" borderId="30" xfId="0" applyNumberFormat="1" applyFont="1" applyBorder="1" applyAlignment="1" applyProtection="1">
      <alignment vertical="center" wrapText="1"/>
      <protection/>
    </xf>
    <xf numFmtId="40" fontId="12" fillId="0" borderId="31" xfId="0" applyNumberFormat="1" applyFont="1" applyBorder="1" applyAlignment="1" applyProtection="1">
      <alignment vertical="center" wrapText="1"/>
      <protection/>
    </xf>
    <xf numFmtId="40" fontId="12" fillId="0" borderId="32" xfId="0" applyNumberFormat="1" applyFont="1" applyBorder="1" applyAlignment="1" applyProtection="1">
      <alignment vertical="center" wrapText="1"/>
      <protection/>
    </xf>
    <xf numFmtId="0" fontId="12" fillId="0" borderId="33" xfId="0" applyFont="1" applyBorder="1" applyAlignment="1" applyProtection="1">
      <alignment vertical="center"/>
      <protection/>
    </xf>
    <xf numFmtId="40" fontId="12" fillId="0" borderId="33" xfId="0" applyNumberFormat="1" applyFont="1" applyBorder="1" applyAlignment="1" applyProtection="1">
      <alignment horizontal="right" vertical="center"/>
      <protection/>
    </xf>
    <xf numFmtId="40" fontId="12" fillId="0" borderId="33" xfId="0" applyNumberFormat="1" applyFont="1" applyBorder="1" applyAlignment="1" applyProtection="1">
      <alignment horizontal="right" vertical="center" wrapText="1"/>
      <protection/>
    </xf>
    <xf numFmtId="40" fontId="12" fillId="0" borderId="34" xfId="0" applyNumberFormat="1" applyFont="1" applyBorder="1" applyAlignment="1" applyProtection="1">
      <alignment vertical="center" wrapText="1"/>
      <protection/>
    </xf>
    <xf numFmtId="40" fontId="12" fillId="0" borderId="35" xfId="0" applyNumberFormat="1" applyFont="1" applyBorder="1" applyAlignment="1" applyProtection="1">
      <alignment vertical="center" wrapText="1"/>
      <protection/>
    </xf>
    <xf numFmtId="40" fontId="12" fillId="0" borderId="36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18" fillId="0" borderId="10" xfId="0" applyNumberFormat="1" applyFont="1" applyBorder="1" applyAlignment="1" applyProtection="1">
      <alignment vertical="center" wrapText="1"/>
      <protection/>
    </xf>
    <xf numFmtId="40" fontId="12" fillId="0" borderId="14" xfId="0" applyNumberFormat="1" applyFont="1" applyBorder="1" applyAlignment="1" applyProtection="1">
      <alignment vertical="center" wrapText="1"/>
      <protection/>
    </xf>
    <xf numFmtId="0" fontId="19" fillId="0" borderId="3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2" fillId="24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1" fontId="12" fillId="0" borderId="10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horizontal="right" vertical="center" wrapText="1"/>
      <protection/>
    </xf>
    <xf numFmtId="181" fontId="12" fillId="0" borderId="10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18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4" fontId="12" fillId="0" borderId="1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好_附件：绩效目标附件1-1,2-1,3-1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2_附件：绩效目标附件1-1,2-1,3-1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差_附件：绩效目标附件1-1,2-1,3-1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26" sqref="A26"/>
    </sheetView>
  </sheetViews>
  <sheetFormatPr defaultColWidth="9.140625" defaultRowHeight="12.75" customHeight="1"/>
  <cols>
    <col min="1" max="1" width="30.421875" style="83" customWidth="1"/>
    <col min="2" max="2" width="29.7109375" style="83" customWidth="1"/>
    <col min="3" max="3" width="28.57421875" style="83" customWidth="1"/>
    <col min="4" max="4" width="22.421875" style="83" customWidth="1"/>
    <col min="5" max="5" width="31.28125" style="83" customWidth="1"/>
    <col min="6" max="100" width="9.140625" style="83" customWidth="1"/>
  </cols>
  <sheetData>
    <row r="1" spans="1:2" ht="19.5" customHeight="1">
      <c r="A1" s="94"/>
      <c r="B1" s="94"/>
    </row>
    <row r="2" spans="1:4" ht="19.5" customHeight="1">
      <c r="A2" s="72" t="s">
        <v>0</v>
      </c>
      <c r="B2" s="72"/>
      <c r="C2" s="72"/>
      <c r="D2" s="72"/>
    </row>
    <row r="3" spans="1:4" ht="17.25" customHeight="1">
      <c r="A3" s="153"/>
      <c r="B3" s="153"/>
      <c r="C3" s="102"/>
      <c r="D3" s="73" t="s">
        <v>1</v>
      </c>
    </row>
    <row r="4" spans="1:4" ht="13.5" customHeight="1">
      <c r="A4" s="77" t="s">
        <v>2</v>
      </c>
      <c r="B4" s="77"/>
      <c r="C4" s="77" t="s">
        <v>3</v>
      </c>
      <c r="D4" s="77"/>
    </row>
    <row r="5" spans="1:4" ht="13.5" customHeight="1">
      <c r="A5" s="77" t="s">
        <v>4</v>
      </c>
      <c r="B5" s="77" t="s">
        <v>5</v>
      </c>
      <c r="C5" s="77" t="s">
        <v>4</v>
      </c>
      <c r="D5" s="77" t="s">
        <v>5</v>
      </c>
    </row>
    <row r="6" spans="1:4" ht="13.5" customHeight="1">
      <c r="A6" s="99" t="s">
        <v>6</v>
      </c>
      <c r="B6" s="154">
        <v>136.49</v>
      </c>
      <c r="C6" s="99" t="s">
        <v>7</v>
      </c>
      <c r="D6" s="101"/>
    </row>
    <row r="7" spans="1:4" ht="13.5" customHeight="1">
      <c r="A7" s="99" t="s">
        <v>8</v>
      </c>
      <c r="B7" s="154"/>
      <c r="C7" s="99" t="s">
        <v>9</v>
      </c>
      <c r="D7" s="101"/>
    </row>
    <row r="8" spans="1:4" ht="13.5" customHeight="1">
      <c r="A8" s="99" t="s">
        <v>10</v>
      </c>
      <c r="B8" s="154"/>
      <c r="C8" s="99" t="s">
        <v>11</v>
      </c>
      <c r="D8" s="101"/>
    </row>
    <row r="9" spans="1:4" ht="13.5" customHeight="1">
      <c r="A9" s="99" t="s">
        <v>12</v>
      </c>
      <c r="B9" s="154"/>
      <c r="C9" s="99" t="s">
        <v>13</v>
      </c>
      <c r="D9" s="101"/>
    </row>
    <row r="10" spans="1:4" ht="13.5" customHeight="1">
      <c r="A10" s="99" t="s">
        <v>14</v>
      </c>
      <c r="B10" s="154"/>
      <c r="C10" s="99" t="s">
        <v>15</v>
      </c>
      <c r="D10" s="101"/>
    </row>
    <row r="11" spans="1:4" ht="13.5" customHeight="1">
      <c r="A11" s="99" t="s">
        <v>16</v>
      </c>
      <c r="B11" s="154"/>
      <c r="C11" s="99" t="s">
        <v>17</v>
      </c>
      <c r="D11" s="101"/>
    </row>
    <row r="12" spans="1:4" ht="13.5" customHeight="1">
      <c r="A12" s="99" t="s">
        <v>18</v>
      </c>
      <c r="B12" s="154"/>
      <c r="C12" s="99" t="s">
        <v>19</v>
      </c>
      <c r="D12" s="132">
        <v>104.48</v>
      </c>
    </row>
    <row r="13" spans="1:4" ht="13.5" customHeight="1">
      <c r="A13" s="99" t="s">
        <v>20</v>
      </c>
      <c r="B13" s="154"/>
      <c r="C13" s="99" t="s">
        <v>21</v>
      </c>
      <c r="D13" s="132">
        <v>26.97</v>
      </c>
    </row>
    <row r="14" spans="1:4" ht="13.5" customHeight="1">
      <c r="A14" s="99" t="s">
        <v>22</v>
      </c>
      <c r="B14" s="154"/>
      <c r="C14" s="99" t="s">
        <v>23</v>
      </c>
      <c r="D14" s="132"/>
    </row>
    <row r="15" spans="1:4" ht="13.5" customHeight="1">
      <c r="A15" s="99"/>
      <c r="B15" s="152"/>
      <c r="C15" s="99" t="s">
        <v>24</v>
      </c>
      <c r="D15" s="132">
        <v>5.04</v>
      </c>
    </row>
    <row r="16" spans="1:4" ht="13.5" customHeight="1">
      <c r="A16" s="99"/>
      <c r="B16" s="152"/>
      <c r="C16" s="99" t="s">
        <v>25</v>
      </c>
      <c r="D16" s="132"/>
    </row>
    <row r="17" spans="1:4" ht="13.5" customHeight="1">
      <c r="A17" s="99"/>
      <c r="B17" s="152"/>
      <c r="C17" s="99" t="s">
        <v>26</v>
      </c>
      <c r="D17" s="132"/>
    </row>
    <row r="18" spans="1:4" ht="13.5" customHeight="1">
      <c r="A18" s="99"/>
      <c r="B18" s="152"/>
      <c r="C18" s="99" t="s">
        <v>27</v>
      </c>
      <c r="D18" s="132"/>
    </row>
    <row r="19" spans="1:4" ht="13.5" customHeight="1">
      <c r="A19" s="99"/>
      <c r="B19" s="152"/>
      <c r="C19" s="99" t="s">
        <v>28</v>
      </c>
      <c r="D19" s="132"/>
    </row>
    <row r="20" spans="1:4" ht="13.5" customHeight="1">
      <c r="A20" s="99"/>
      <c r="B20" s="152"/>
      <c r="C20" s="99" t="s">
        <v>29</v>
      </c>
      <c r="D20" s="132"/>
    </row>
    <row r="21" spans="1:4" ht="13.5" customHeight="1">
      <c r="A21" s="99"/>
      <c r="B21" s="152"/>
      <c r="C21" s="99" t="s">
        <v>30</v>
      </c>
      <c r="D21" s="132"/>
    </row>
    <row r="22" spans="1:4" ht="13.5" customHeight="1">
      <c r="A22" s="99" t="s">
        <v>31</v>
      </c>
      <c r="B22" s="152"/>
      <c r="C22" s="99" t="s">
        <v>32</v>
      </c>
      <c r="D22" s="132"/>
    </row>
    <row r="23" spans="1:4" ht="13.5" customHeight="1">
      <c r="A23" s="99"/>
      <c r="B23" s="152"/>
      <c r="C23" s="99" t="s">
        <v>33</v>
      </c>
      <c r="D23" s="132"/>
    </row>
    <row r="24" spans="1:4" ht="13.5" customHeight="1">
      <c r="A24" s="99"/>
      <c r="B24" s="152"/>
      <c r="C24" s="99" t="s">
        <v>34</v>
      </c>
      <c r="D24" s="132"/>
    </row>
    <row r="25" spans="1:4" ht="13.5" customHeight="1">
      <c r="A25" s="99"/>
      <c r="B25" s="152"/>
      <c r="C25" s="99" t="s">
        <v>35</v>
      </c>
      <c r="D25" s="132"/>
    </row>
    <row r="26" spans="1:4" ht="13.5" customHeight="1">
      <c r="A26" s="99"/>
      <c r="B26" s="152"/>
      <c r="C26" s="99" t="s">
        <v>36</v>
      </c>
      <c r="D26" s="132"/>
    </row>
    <row r="27" spans="1:4" ht="13.5" customHeight="1">
      <c r="A27" s="99"/>
      <c r="B27" s="152"/>
      <c r="C27" s="99" t="s">
        <v>37</v>
      </c>
      <c r="D27" s="132"/>
    </row>
    <row r="28" spans="1:4" ht="13.5" customHeight="1">
      <c r="A28" s="99"/>
      <c r="B28" s="152"/>
      <c r="C28" s="99" t="s">
        <v>38</v>
      </c>
      <c r="D28" s="132"/>
    </row>
    <row r="29" spans="1:4" ht="13.5" customHeight="1">
      <c r="A29" s="99"/>
      <c r="B29" s="152"/>
      <c r="C29" s="99" t="s">
        <v>39</v>
      </c>
      <c r="D29" s="132"/>
    </row>
    <row r="30" spans="1:4" ht="13.5" customHeight="1">
      <c r="A30" s="99"/>
      <c r="B30" s="152"/>
      <c r="C30" s="99" t="s">
        <v>40</v>
      </c>
      <c r="D30" s="132"/>
    </row>
    <row r="31" spans="1:4" ht="13.5" customHeight="1">
      <c r="A31" s="99"/>
      <c r="B31" s="152"/>
      <c r="C31" s="99" t="s">
        <v>41</v>
      </c>
      <c r="D31" s="132"/>
    </row>
    <row r="32" spans="1:4" ht="13.5" customHeight="1">
      <c r="A32" s="99"/>
      <c r="B32" s="152"/>
      <c r="C32" s="99" t="s">
        <v>42</v>
      </c>
      <c r="D32" s="132"/>
    </row>
    <row r="33" spans="1:4" ht="13.5" customHeight="1">
      <c r="A33" s="99"/>
      <c r="B33" s="152"/>
      <c r="C33" s="99" t="s">
        <v>43</v>
      </c>
      <c r="D33" s="132"/>
    </row>
    <row r="34" spans="1:4" ht="13.5" customHeight="1">
      <c r="A34" s="77" t="s">
        <v>44</v>
      </c>
      <c r="B34" s="154">
        <f>B6</f>
        <v>136.49</v>
      </c>
      <c r="C34" s="77" t="s">
        <v>45</v>
      </c>
      <c r="D34" s="101">
        <f>SUM(D6:D33)</f>
        <v>136.48999999999998</v>
      </c>
    </row>
  </sheetData>
  <sheetProtection/>
  <mergeCells count="3">
    <mergeCell ref="A2:D2"/>
    <mergeCell ref="A4:B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A33" sqref="A33"/>
    </sheetView>
  </sheetViews>
  <sheetFormatPr defaultColWidth="9.140625" defaultRowHeight="12.75" customHeight="1"/>
  <cols>
    <col min="1" max="1" width="60.7109375" style="83" customWidth="1"/>
    <col min="2" max="2" width="15.8515625" style="83" customWidth="1"/>
    <col min="3" max="3" width="4.28125" style="83" customWidth="1"/>
    <col min="4" max="15" width="9.140625" style="83" customWidth="1"/>
  </cols>
  <sheetData>
    <row r="1" ht="24.75" customHeight="1">
      <c r="A1" s="84"/>
    </row>
    <row r="2" spans="1:2" ht="32.25" customHeight="1">
      <c r="A2" s="85" t="s">
        <v>155</v>
      </c>
      <c r="B2" s="85"/>
    </row>
    <row r="3" ht="15" customHeight="1">
      <c r="B3" s="73" t="s">
        <v>1</v>
      </c>
    </row>
    <row r="4" spans="1:2" ht="15" customHeight="1">
      <c r="A4" s="86" t="s">
        <v>156</v>
      </c>
      <c r="B4" s="87" t="s">
        <v>5</v>
      </c>
    </row>
    <row r="5" spans="1:2" ht="15" customHeight="1">
      <c r="A5" s="88"/>
      <c r="B5" s="89"/>
    </row>
    <row r="6" spans="1:2" ht="24.75" customHeight="1">
      <c r="A6" s="88"/>
      <c r="B6" s="89"/>
    </row>
    <row r="7" spans="1:14" ht="26.25" customHeight="1">
      <c r="A7" s="90"/>
      <c r="B7" s="91"/>
      <c r="N7" s="93"/>
    </row>
    <row r="8" ht="12.75"/>
    <row r="9" ht="18.75" customHeight="1">
      <c r="A9" s="92"/>
    </row>
  </sheetData>
  <sheetProtection/>
  <mergeCells count="3">
    <mergeCell ref="A2:B2"/>
    <mergeCell ref="A4:A5"/>
    <mergeCell ref="B4:B5"/>
  </mergeCells>
  <printOptions horizontalCentered="1"/>
  <pageMargins left="0" right="0" top="0.9842519685039371" bottom="0.9842519685039371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D21" sqref="D21"/>
    </sheetView>
  </sheetViews>
  <sheetFormatPr defaultColWidth="9.140625" defaultRowHeight="12.75"/>
  <cols>
    <col min="1" max="5" width="22.140625" style="0" customWidth="1"/>
  </cols>
  <sheetData>
    <row r="2" spans="1:5" ht="47.25" customHeight="1">
      <c r="A2" s="72" t="s">
        <v>157</v>
      </c>
      <c r="B2" s="72"/>
      <c r="C2" s="72"/>
      <c r="D2" s="72"/>
      <c r="E2" s="72"/>
    </row>
    <row r="3" ht="12.75">
      <c r="E3" s="73" t="s">
        <v>1</v>
      </c>
    </row>
    <row r="4" spans="1:5" ht="30" customHeight="1">
      <c r="A4" s="74" t="s">
        <v>90</v>
      </c>
      <c r="B4" s="75" t="s">
        <v>62</v>
      </c>
      <c r="C4" s="75" t="s">
        <v>158</v>
      </c>
      <c r="D4" s="76" t="s">
        <v>159</v>
      </c>
      <c r="E4" s="77" t="s">
        <v>160</v>
      </c>
    </row>
    <row r="5" spans="1:5" ht="30" customHeight="1">
      <c r="A5" s="74" t="s">
        <v>61</v>
      </c>
      <c r="B5" s="75">
        <v>1</v>
      </c>
      <c r="C5" s="75">
        <v>4</v>
      </c>
      <c r="D5" s="76">
        <v>4</v>
      </c>
      <c r="E5" s="77">
        <v>4</v>
      </c>
    </row>
    <row r="6" spans="1:5" ht="30" customHeight="1">
      <c r="A6" s="78"/>
      <c r="B6" s="79"/>
      <c r="C6" s="79"/>
      <c r="D6" s="80"/>
      <c r="E6" s="81"/>
    </row>
    <row r="7" spans="1:5" ht="30" customHeight="1">
      <c r="A7" s="82" t="s">
        <v>161</v>
      </c>
      <c r="B7" s="83"/>
      <c r="C7" s="83"/>
      <c r="D7" s="83"/>
      <c r="E7" s="83"/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D10" sqref="D10"/>
    </sheetView>
  </sheetViews>
  <sheetFormatPr defaultColWidth="9.140625" defaultRowHeight="14.25" customHeight="1"/>
  <cols>
    <col min="1" max="1" width="10.00390625" style="1" customWidth="1"/>
    <col min="2" max="3" width="11.28125" style="1" customWidth="1"/>
    <col min="4" max="6" width="14.00390625" style="1" customWidth="1"/>
    <col min="7" max="7" width="14.00390625" style="2" customWidth="1"/>
    <col min="8" max="8" width="9.140625" style="3" customWidth="1"/>
    <col min="9" max="16384" width="9.140625" style="1" customWidth="1"/>
  </cols>
  <sheetData>
    <row r="1" spans="1:7" ht="50.25" customHeight="1">
      <c r="A1" s="4" t="s">
        <v>162</v>
      </c>
      <c r="B1" s="4"/>
      <c r="C1" s="4"/>
      <c r="D1" s="4"/>
      <c r="E1" s="4"/>
      <c r="F1" s="4"/>
      <c r="G1" s="4"/>
    </row>
    <row r="2" spans="1:7" ht="29.25" customHeight="1">
      <c r="A2" s="5" t="s">
        <v>90</v>
      </c>
      <c r="B2" s="6" t="s">
        <v>94</v>
      </c>
      <c r="C2" s="7"/>
      <c r="D2" s="7"/>
      <c r="E2" s="7"/>
      <c r="F2" s="7"/>
      <c r="G2" s="8"/>
    </row>
    <row r="3" spans="1:7" ht="30" customHeight="1">
      <c r="A3" s="5" t="s">
        <v>163</v>
      </c>
      <c r="B3" s="9" t="s">
        <v>164</v>
      </c>
      <c r="C3" s="10"/>
      <c r="D3" s="11" t="s">
        <v>165</v>
      </c>
      <c r="E3" s="12">
        <v>8212886</v>
      </c>
      <c r="F3" s="12"/>
      <c r="G3" s="12"/>
    </row>
    <row r="4" spans="1:7" ht="31.5" customHeight="1">
      <c r="A4" s="13" t="s">
        <v>166</v>
      </c>
      <c r="B4" s="14" t="s">
        <v>167</v>
      </c>
      <c r="C4" s="15"/>
      <c r="D4" s="15"/>
      <c r="E4" s="15"/>
      <c r="F4" s="15"/>
      <c r="G4" s="16"/>
    </row>
    <row r="5" spans="1:7" ht="123.75" customHeight="1">
      <c r="A5" s="17"/>
      <c r="B5" s="18" t="s">
        <v>168</v>
      </c>
      <c r="C5" s="19"/>
      <c r="D5" s="19"/>
      <c r="E5" s="19"/>
      <c r="F5" s="19"/>
      <c r="G5" s="20"/>
    </row>
    <row r="6" spans="1:7" ht="30" customHeight="1">
      <c r="A6" s="21" t="s">
        <v>169</v>
      </c>
      <c r="B6" s="22" t="s">
        <v>170</v>
      </c>
      <c r="C6" s="23"/>
      <c r="D6" s="23"/>
      <c r="E6" s="23"/>
      <c r="F6" s="23"/>
      <c r="G6" s="24"/>
    </row>
    <row r="7" spans="1:8" ht="30" customHeight="1">
      <c r="A7" s="25"/>
      <c r="B7" s="22" t="s">
        <v>171</v>
      </c>
      <c r="C7" s="23"/>
      <c r="D7" s="23"/>
      <c r="E7" s="23"/>
      <c r="F7" s="23"/>
      <c r="G7" s="24"/>
      <c r="H7" s="26"/>
    </row>
    <row r="8" spans="1:8" ht="30" customHeight="1">
      <c r="A8" s="25"/>
      <c r="B8" s="12" t="s">
        <v>172</v>
      </c>
      <c r="C8" s="12"/>
      <c r="D8" s="12" t="s">
        <v>173</v>
      </c>
      <c r="E8" s="12"/>
      <c r="F8" s="12"/>
      <c r="G8" s="12"/>
      <c r="H8" s="26"/>
    </row>
    <row r="9" spans="1:8" ht="30" customHeight="1">
      <c r="A9" s="25"/>
      <c r="B9" s="12"/>
      <c r="C9" s="12"/>
      <c r="D9" s="12" t="s">
        <v>62</v>
      </c>
      <c r="E9" s="12" t="s">
        <v>174</v>
      </c>
      <c r="F9" s="12" t="s">
        <v>175</v>
      </c>
      <c r="G9" s="12" t="s">
        <v>176</v>
      </c>
      <c r="H9" s="26"/>
    </row>
    <row r="10" spans="1:7" ht="30" customHeight="1">
      <c r="A10" s="27"/>
      <c r="B10" s="12">
        <v>8</v>
      </c>
      <c r="C10" s="12"/>
      <c r="D10" s="12">
        <v>7</v>
      </c>
      <c r="E10" s="12">
        <v>7</v>
      </c>
      <c r="F10" s="12"/>
      <c r="G10" s="12"/>
    </row>
    <row r="11" spans="1:7" ht="30" customHeight="1">
      <c r="A11" s="28" t="s">
        <v>177</v>
      </c>
      <c r="B11" s="29" t="s">
        <v>178</v>
      </c>
      <c r="C11" s="29" t="s">
        <v>179</v>
      </c>
      <c r="D11" s="29" t="s">
        <v>180</v>
      </c>
      <c r="E11" s="29" t="s">
        <v>181</v>
      </c>
      <c r="F11" s="30" t="s">
        <v>182</v>
      </c>
      <c r="G11" s="31"/>
    </row>
    <row r="12" spans="1:7" ht="30" customHeight="1">
      <c r="A12" s="32"/>
      <c r="B12" s="33">
        <v>136.28</v>
      </c>
      <c r="C12" s="33"/>
      <c r="D12" s="33">
        <v>148.5</v>
      </c>
      <c r="E12" s="34">
        <f>D12/B12*100</f>
        <v>108.96683299090108</v>
      </c>
      <c r="F12" s="30">
        <v>0</v>
      </c>
      <c r="G12" s="31"/>
    </row>
    <row r="13" spans="1:8" ht="30" customHeight="1">
      <c r="A13" s="21" t="s">
        <v>183</v>
      </c>
      <c r="B13" s="35" t="s">
        <v>62</v>
      </c>
      <c r="C13" s="35"/>
      <c r="D13" s="35" t="s">
        <v>184</v>
      </c>
      <c r="E13" s="35" t="s">
        <v>185</v>
      </c>
      <c r="F13" s="35" t="s">
        <v>186</v>
      </c>
      <c r="G13" s="35"/>
      <c r="H13" s="36"/>
    </row>
    <row r="14" spans="1:7" ht="30" customHeight="1">
      <c r="A14" s="27"/>
      <c r="B14" s="35">
        <v>136.49</v>
      </c>
      <c r="C14" s="35"/>
      <c r="D14" s="33"/>
      <c r="E14" s="33">
        <v>136.49</v>
      </c>
      <c r="F14" s="37"/>
      <c r="G14" s="37"/>
    </row>
    <row r="15" spans="1:7" ht="30" customHeight="1">
      <c r="A15" s="21" t="s">
        <v>187</v>
      </c>
      <c r="B15" s="35" t="s">
        <v>62</v>
      </c>
      <c r="C15" s="35"/>
      <c r="D15" s="35" t="s">
        <v>100</v>
      </c>
      <c r="E15" s="35" t="s">
        <v>101</v>
      </c>
      <c r="F15" s="35" t="s">
        <v>188</v>
      </c>
      <c r="G15" s="33" t="s">
        <v>189</v>
      </c>
    </row>
    <row r="16" spans="1:7" ht="30" customHeight="1">
      <c r="A16" s="27"/>
      <c r="B16" s="35">
        <v>136.49</v>
      </c>
      <c r="C16" s="35"/>
      <c r="D16" s="33">
        <v>121.62</v>
      </c>
      <c r="E16" s="33">
        <v>14.87</v>
      </c>
      <c r="F16" s="33"/>
      <c r="G16" s="33"/>
    </row>
    <row r="17" spans="1:7" ht="168" customHeight="1">
      <c r="A17" s="38" t="s">
        <v>190</v>
      </c>
      <c r="B17" s="39" t="s">
        <v>191</v>
      </c>
      <c r="C17" s="40"/>
      <c r="D17" s="40"/>
      <c r="E17" s="40"/>
      <c r="F17" s="40"/>
      <c r="G17" s="41"/>
    </row>
    <row r="18" spans="1:7" ht="22.5" customHeight="1">
      <c r="A18" s="21" t="s">
        <v>192</v>
      </c>
      <c r="B18" s="6" t="s">
        <v>193</v>
      </c>
      <c r="C18" s="8"/>
      <c r="D18" s="42" t="s">
        <v>194</v>
      </c>
      <c r="E18" s="6" t="s">
        <v>195</v>
      </c>
      <c r="F18" s="8"/>
      <c r="G18" s="29" t="s">
        <v>196</v>
      </c>
    </row>
    <row r="19" spans="1:7" ht="22.5" customHeight="1">
      <c r="A19" s="25"/>
      <c r="B19" s="29" t="s">
        <v>197</v>
      </c>
      <c r="C19" s="29"/>
      <c r="D19" s="29" t="s">
        <v>198</v>
      </c>
      <c r="E19" s="37" t="s">
        <v>199</v>
      </c>
      <c r="F19" s="43"/>
      <c r="G19" s="44">
        <v>1</v>
      </c>
    </row>
    <row r="20" spans="1:7" ht="22.5" customHeight="1">
      <c r="A20" s="25"/>
      <c r="B20" s="29"/>
      <c r="C20" s="29"/>
      <c r="D20" s="29"/>
      <c r="E20" s="37" t="s">
        <v>200</v>
      </c>
      <c r="F20" s="43"/>
      <c r="G20" s="44">
        <v>1</v>
      </c>
    </row>
    <row r="21" spans="1:7" ht="22.5" customHeight="1">
      <c r="A21" s="25"/>
      <c r="B21" s="29"/>
      <c r="C21" s="29"/>
      <c r="D21" s="29"/>
      <c r="E21" s="37" t="s">
        <v>201</v>
      </c>
      <c r="F21" s="43"/>
      <c r="G21" s="44" t="s">
        <v>202</v>
      </c>
    </row>
    <row r="22" spans="1:7" ht="22.5" customHeight="1">
      <c r="A22" s="25"/>
      <c r="B22" s="29"/>
      <c r="C22" s="29"/>
      <c r="D22" s="29"/>
      <c r="E22" s="37" t="s">
        <v>203</v>
      </c>
      <c r="F22" s="43"/>
      <c r="G22" s="44" t="s">
        <v>204</v>
      </c>
    </row>
    <row r="23" spans="1:7" ht="22.5" customHeight="1">
      <c r="A23" s="25"/>
      <c r="B23" s="29"/>
      <c r="C23" s="29"/>
      <c r="D23" s="29" t="s">
        <v>205</v>
      </c>
      <c r="E23" s="37" t="s">
        <v>206</v>
      </c>
      <c r="F23" s="43"/>
      <c r="G23" s="44" t="s">
        <v>207</v>
      </c>
    </row>
    <row r="24" spans="1:7" ht="22.5" customHeight="1">
      <c r="A24" s="25"/>
      <c r="B24" s="29"/>
      <c r="C24" s="29"/>
      <c r="D24" s="29"/>
      <c r="E24" s="37" t="s">
        <v>208</v>
      </c>
      <c r="F24" s="43"/>
      <c r="G24" s="44" t="s">
        <v>209</v>
      </c>
    </row>
    <row r="25" spans="1:7" ht="22.5" customHeight="1">
      <c r="A25" s="25"/>
      <c r="B25" s="29"/>
      <c r="C25" s="29"/>
      <c r="D25" s="29"/>
      <c r="E25" s="37" t="s">
        <v>210</v>
      </c>
      <c r="F25" s="37"/>
      <c r="G25" s="44" t="s">
        <v>209</v>
      </c>
    </row>
    <row r="26" spans="1:7" ht="22.5" customHeight="1">
      <c r="A26" s="25"/>
      <c r="B26" s="29"/>
      <c r="C26" s="29"/>
      <c r="D26" s="29" t="s">
        <v>211</v>
      </c>
      <c r="E26" s="37" t="s">
        <v>212</v>
      </c>
      <c r="F26" s="37"/>
      <c r="G26" s="44" t="s">
        <v>209</v>
      </c>
    </row>
    <row r="27" spans="1:7" ht="22.5" customHeight="1">
      <c r="A27" s="25"/>
      <c r="B27" s="29"/>
      <c r="C27" s="29"/>
      <c r="D27" s="29"/>
      <c r="E27" s="37" t="s">
        <v>213</v>
      </c>
      <c r="F27" s="37"/>
      <c r="G27" s="44" t="s">
        <v>207</v>
      </c>
    </row>
    <row r="28" spans="1:7" ht="22.5" customHeight="1">
      <c r="A28" s="25"/>
      <c r="B28" s="29"/>
      <c r="C28" s="29"/>
      <c r="D28" s="29" t="s">
        <v>214</v>
      </c>
      <c r="E28" s="37" t="s">
        <v>215</v>
      </c>
      <c r="F28" s="37"/>
      <c r="G28" s="44" t="s">
        <v>207</v>
      </c>
    </row>
    <row r="29" spans="1:7" ht="22.5" customHeight="1">
      <c r="A29" s="25"/>
      <c r="B29" s="29"/>
      <c r="C29" s="29"/>
      <c r="D29" s="29"/>
      <c r="E29" s="37" t="s">
        <v>216</v>
      </c>
      <c r="F29" s="37"/>
      <c r="G29" s="44" t="s">
        <v>217</v>
      </c>
    </row>
    <row r="30" spans="1:7" ht="22.5" customHeight="1">
      <c r="A30" s="25"/>
      <c r="B30" s="29"/>
      <c r="C30" s="29"/>
      <c r="D30" s="29" t="s">
        <v>218</v>
      </c>
      <c r="E30" s="37" t="s">
        <v>219</v>
      </c>
      <c r="F30" s="37"/>
      <c r="G30" s="29"/>
    </row>
    <row r="31" spans="1:7" ht="22.5" customHeight="1">
      <c r="A31" s="25"/>
      <c r="B31" s="29"/>
      <c r="C31" s="29"/>
      <c r="D31" s="29"/>
      <c r="E31" s="43" t="s">
        <v>219</v>
      </c>
      <c r="F31" s="43"/>
      <c r="G31" s="29"/>
    </row>
    <row r="32" spans="1:7" ht="30" customHeight="1">
      <c r="A32" s="25"/>
      <c r="B32" s="29" t="s">
        <v>220</v>
      </c>
      <c r="C32" s="29"/>
      <c r="D32" s="45" t="s">
        <v>221</v>
      </c>
      <c r="E32" s="46" t="s">
        <v>222</v>
      </c>
      <c r="F32" s="47"/>
      <c r="G32" s="48" t="s">
        <v>223</v>
      </c>
    </row>
    <row r="33" spans="1:7" ht="22.5" customHeight="1">
      <c r="A33" s="25"/>
      <c r="B33" s="29"/>
      <c r="C33" s="29"/>
      <c r="D33" s="49"/>
      <c r="E33" s="46" t="s">
        <v>224</v>
      </c>
      <c r="F33" s="47"/>
      <c r="G33" s="48" t="s">
        <v>225</v>
      </c>
    </row>
    <row r="34" spans="1:7" ht="22.5" customHeight="1">
      <c r="A34" s="25"/>
      <c r="B34" s="29"/>
      <c r="C34" s="29"/>
      <c r="D34" s="50"/>
      <c r="E34" s="46" t="s">
        <v>226</v>
      </c>
      <c r="F34" s="47"/>
      <c r="G34" s="51" t="s">
        <v>227</v>
      </c>
    </row>
    <row r="35" spans="1:7" ht="22.5" customHeight="1">
      <c r="A35" s="25"/>
      <c r="B35" s="29"/>
      <c r="C35" s="29"/>
      <c r="D35" s="45" t="s">
        <v>228</v>
      </c>
      <c r="E35" s="46" t="s">
        <v>229</v>
      </c>
      <c r="F35" s="47"/>
      <c r="G35" s="48" t="s">
        <v>230</v>
      </c>
    </row>
    <row r="36" spans="1:7" ht="22.5" customHeight="1">
      <c r="A36" s="25"/>
      <c r="B36" s="29"/>
      <c r="C36" s="29"/>
      <c r="D36" s="52"/>
      <c r="E36" s="46" t="s">
        <v>231</v>
      </c>
      <c r="F36" s="47"/>
      <c r="G36" s="48" t="s">
        <v>232</v>
      </c>
    </row>
    <row r="37" spans="1:7" ht="22.5" customHeight="1">
      <c r="A37" s="25"/>
      <c r="B37" s="29"/>
      <c r="C37" s="29"/>
      <c r="D37" s="52"/>
      <c r="E37" s="53" t="s">
        <v>233</v>
      </c>
      <c r="F37" s="47"/>
      <c r="G37" s="48" t="s">
        <v>234</v>
      </c>
    </row>
    <row r="38" spans="1:7" ht="22.5" customHeight="1">
      <c r="A38" s="25"/>
      <c r="B38" s="29"/>
      <c r="C38" s="29"/>
      <c r="D38" s="54"/>
      <c r="E38" s="55" t="s">
        <v>235</v>
      </c>
      <c r="F38" s="55"/>
      <c r="G38" s="48" t="s">
        <v>236</v>
      </c>
    </row>
    <row r="39" spans="1:7" ht="22.5" customHeight="1">
      <c r="A39" s="25"/>
      <c r="B39" s="56" t="s">
        <v>237</v>
      </c>
      <c r="C39" s="57"/>
      <c r="D39" s="45" t="s">
        <v>221</v>
      </c>
      <c r="E39" s="46" t="s">
        <v>238</v>
      </c>
      <c r="F39" s="47"/>
      <c r="G39" s="48" t="s">
        <v>225</v>
      </c>
    </row>
    <row r="40" spans="1:7" ht="22.5" customHeight="1">
      <c r="A40" s="25"/>
      <c r="B40" s="58"/>
      <c r="C40" s="59"/>
      <c r="D40" s="49"/>
      <c r="E40" s="60" t="s">
        <v>226</v>
      </c>
      <c r="F40" s="55"/>
      <c r="G40" s="51" t="s">
        <v>227</v>
      </c>
    </row>
    <row r="41" spans="1:7" ht="22.5" customHeight="1">
      <c r="A41" s="25"/>
      <c r="B41" s="58"/>
      <c r="C41" s="59"/>
      <c r="D41" s="50"/>
      <c r="E41" s="46" t="s">
        <v>239</v>
      </c>
      <c r="F41" s="47"/>
      <c r="G41" s="48" t="s">
        <v>230</v>
      </c>
    </row>
    <row r="42" spans="1:7" ht="22.5" customHeight="1">
      <c r="A42" s="25"/>
      <c r="B42" s="58"/>
      <c r="C42" s="59"/>
      <c r="D42" s="45" t="s">
        <v>228</v>
      </c>
      <c r="E42" s="46" t="s">
        <v>231</v>
      </c>
      <c r="F42" s="47"/>
      <c r="G42" s="48" t="s">
        <v>232</v>
      </c>
    </row>
    <row r="43" spans="1:7" ht="22.5" customHeight="1">
      <c r="A43" s="25"/>
      <c r="B43" s="58"/>
      <c r="C43" s="59"/>
      <c r="D43" s="49"/>
      <c r="E43" s="53" t="s">
        <v>233</v>
      </c>
      <c r="F43" s="47"/>
      <c r="G43" s="48" t="s">
        <v>234</v>
      </c>
    </row>
    <row r="44" spans="1:7" ht="24" customHeight="1">
      <c r="A44" s="25"/>
      <c r="B44" s="58"/>
      <c r="C44" s="59"/>
      <c r="D44" s="50"/>
      <c r="E44" s="55" t="s">
        <v>235</v>
      </c>
      <c r="F44" s="55"/>
      <c r="G44" s="48" t="s">
        <v>236</v>
      </c>
    </row>
    <row r="45" spans="1:7" ht="22.5" customHeight="1">
      <c r="A45" s="25"/>
      <c r="B45" s="61" t="s">
        <v>240</v>
      </c>
      <c r="C45" s="62"/>
      <c r="D45" s="29" t="s">
        <v>241</v>
      </c>
      <c r="E45" s="46" t="s">
        <v>242</v>
      </c>
      <c r="F45" s="47"/>
      <c r="G45" s="63">
        <v>1</v>
      </c>
    </row>
    <row r="46" spans="1:7" ht="22.5" customHeight="1">
      <c r="A46" s="25"/>
      <c r="B46" s="61"/>
      <c r="C46" s="62"/>
      <c r="D46" s="29" t="s">
        <v>243</v>
      </c>
      <c r="E46" s="64" t="s">
        <v>244</v>
      </c>
      <c r="F46" s="65"/>
      <c r="G46" s="29" t="s">
        <v>245</v>
      </c>
    </row>
    <row r="47" spans="1:7" ht="22.5" customHeight="1">
      <c r="A47" s="25"/>
      <c r="B47" s="66"/>
      <c r="C47" s="67"/>
      <c r="D47" s="35" t="s">
        <v>246</v>
      </c>
      <c r="E47" s="37" t="s">
        <v>247</v>
      </c>
      <c r="F47" s="37"/>
      <c r="G47" s="68">
        <v>1</v>
      </c>
    </row>
    <row r="48" spans="1:7" ht="42" customHeight="1">
      <c r="A48" s="38" t="s">
        <v>248</v>
      </c>
      <c r="B48" s="69"/>
      <c r="C48" s="70"/>
      <c r="D48" s="70"/>
      <c r="E48" s="70"/>
      <c r="F48" s="70"/>
      <c r="G48" s="71"/>
    </row>
  </sheetData>
  <sheetProtection/>
  <mergeCells count="71">
    <mergeCell ref="A1:G1"/>
    <mergeCell ref="B2:G2"/>
    <mergeCell ref="B3:C3"/>
    <mergeCell ref="E3:G3"/>
    <mergeCell ref="B4:G4"/>
    <mergeCell ref="B5:G5"/>
    <mergeCell ref="B6:G6"/>
    <mergeCell ref="B7:G7"/>
    <mergeCell ref="D8:G8"/>
    <mergeCell ref="B10:C10"/>
    <mergeCell ref="F11:G11"/>
    <mergeCell ref="F12:G12"/>
    <mergeCell ref="B13:C13"/>
    <mergeCell ref="F13:G13"/>
    <mergeCell ref="B14:C14"/>
    <mergeCell ref="F14:G14"/>
    <mergeCell ref="B15:C15"/>
    <mergeCell ref="B16:C16"/>
    <mergeCell ref="B17:G17"/>
    <mergeCell ref="B18:C18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B48:G48"/>
    <mergeCell ref="A4:A5"/>
    <mergeCell ref="A6:A10"/>
    <mergeCell ref="A11:A12"/>
    <mergeCell ref="A13:A14"/>
    <mergeCell ref="A15:A16"/>
    <mergeCell ref="A18:A47"/>
    <mergeCell ref="D19:D22"/>
    <mergeCell ref="D23:D25"/>
    <mergeCell ref="D26:D27"/>
    <mergeCell ref="D28:D29"/>
    <mergeCell ref="D30:D31"/>
    <mergeCell ref="D32:D34"/>
    <mergeCell ref="D35:D38"/>
    <mergeCell ref="D39:D41"/>
    <mergeCell ref="D42:D44"/>
    <mergeCell ref="B45:C47"/>
    <mergeCell ref="B39:C44"/>
    <mergeCell ref="B8:C9"/>
    <mergeCell ref="B19:C31"/>
    <mergeCell ref="B32:C38"/>
  </mergeCells>
  <printOptions horizontalCentered="1" verticalCentered="1"/>
  <pageMargins left="0.7480314960629921" right="0.7086614173228347" top="0.5905511811023623" bottom="0.6692913385826772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showGridLines="0" workbookViewId="0" topLeftCell="A1">
      <selection activeCell="B20" sqref="B20"/>
    </sheetView>
  </sheetViews>
  <sheetFormatPr defaultColWidth="9.140625" defaultRowHeight="12.75" customHeight="1"/>
  <cols>
    <col min="1" max="1" width="71.421875" style="83" customWidth="1"/>
    <col min="2" max="2" width="16.8515625" style="83" customWidth="1"/>
    <col min="3" max="5" width="9.140625" style="83" customWidth="1"/>
  </cols>
  <sheetData>
    <row r="1" ht="24" customHeight="1">
      <c r="A1" s="149"/>
    </row>
    <row r="2" spans="1:2" ht="42" customHeight="1">
      <c r="A2" s="150" t="s">
        <v>46</v>
      </c>
      <c r="B2" s="150"/>
    </row>
    <row r="3" ht="20.25" customHeight="1">
      <c r="B3" s="73" t="s">
        <v>1</v>
      </c>
    </row>
    <row r="4" spans="1:2" ht="15" customHeight="1">
      <c r="A4" s="151" t="s">
        <v>4</v>
      </c>
      <c r="B4" s="151" t="s">
        <v>47</v>
      </c>
    </row>
    <row r="5" spans="1:2" ht="22.5" customHeight="1">
      <c r="A5" s="99" t="s">
        <v>6</v>
      </c>
      <c r="B5" s="152">
        <v>136.49</v>
      </c>
    </row>
    <row r="6" spans="1:2" ht="22.5" customHeight="1">
      <c r="A6" s="99" t="s">
        <v>48</v>
      </c>
      <c r="B6" s="152">
        <v>136.49</v>
      </c>
    </row>
    <row r="7" spans="1:2" ht="22.5" customHeight="1">
      <c r="A7" s="99" t="s">
        <v>49</v>
      </c>
      <c r="B7" s="152"/>
    </row>
    <row r="8" spans="1:2" ht="22.5" customHeight="1">
      <c r="A8" s="99" t="s">
        <v>50</v>
      </c>
      <c r="B8" s="152"/>
    </row>
    <row r="9" spans="1:2" ht="22.5" customHeight="1">
      <c r="A9" s="99" t="s">
        <v>51</v>
      </c>
      <c r="B9" s="152"/>
    </row>
    <row r="10" spans="1:2" ht="22.5" customHeight="1">
      <c r="A10" s="99" t="s">
        <v>52</v>
      </c>
      <c r="B10" s="152"/>
    </row>
    <row r="11" spans="1:2" ht="22.5" customHeight="1">
      <c r="A11" s="99" t="s">
        <v>53</v>
      </c>
      <c r="B11" s="152"/>
    </row>
    <row r="12" spans="1:2" ht="22.5" customHeight="1">
      <c r="A12" s="99" t="s">
        <v>54</v>
      </c>
      <c r="B12" s="152"/>
    </row>
    <row r="13" spans="1:2" ht="22.5" customHeight="1">
      <c r="A13" s="99" t="s">
        <v>55</v>
      </c>
      <c r="B13" s="152"/>
    </row>
    <row r="14" spans="1:2" ht="22.5" customHeight="1">
      <c r="A14" s="99" t="s">
        <v>8</v>
      </c>
      <c r="B14" s="152"/>
    </row>
    <row r="15" spans="1:2" ht="22.5" customHeight="1">
      <c r="A15" s="99" t="s">
        <v>10</v>
      </c>
      <c r="B15" s="152"/>
    </row>
    <row r="16" spans="1:2" ht="22.5" customHeight="1">
      <c r="A16" s="99" t="s">
        <v>12</v>
      </c>
      <c r="B16" s="152"/>
    </row>
    <row r="17" spans="1:2" ht="22.5" customHeight="1">
      <c r="A17" s="99" t="s">
        <v>14</v>
      </c>
      <c r="B17" s="152"/>
    </row>
    <row r="18" spans="1:2" ht="22.5" customHeight="1">
      <c r="A18" s="99" t="s">
        <v>16</v>
      </c>
      <c r="B18" s="152"/>
    </row>
    <row r="19" spans="1:2" ht="22.5" customHeight="1">
      <c r="A19" s="99" t="s">
        <v>18</v>
      </c>
      <c r="B19" s="152"/>
    </row>
    <row r="20" spans="1:2" ht="22.5" customHeight="1">
      <c r="A20" s="99" t="s">
        <v>20</v>
      </c>
      <c r="B20" s="152"/>
    </row>
    <row r="21" spans="1:2" ht="22.5" customHeight="1">
      <c r="A21" s="99" t="s">
        <v>22</v>
      </c>
      <c r="B21" s="152"/>
    </row>
    <row r="22" spans="1:2" ht="22.5" customHeight="1">
      <c r="A22" s="99"/>
      <c r="B22" s="152"/>
    </row>
    <row r="23" spans="1:2" ht="22.5" customHeight="1">
      <c r="A23" s="99"/>
      <c r="B23" s="152"/>
    </row>
    <row r="24" spans="1:2" ht="22.5" customHeight="1">
      <c r="A24" s="99" t="s">
        <v>44</v>
      </c>
      <c r="B24" s="152">
        <v>136.49</v>
      </c>
    </row>
  </sheetData>
  <sheetProtection/>
  <mergeCells count="1">
    <mergeCell ref="A2:B2"/>
  </mergeCells>
  <printOptions horizontalCentered="1"/>
  <pageMargins left="0" right="0" top="0.9842519685039371" bottom="0.984251968503937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42.00390625" style="83" customWidth="1"/>
    <col min="2" max="4" width="17.28125" style="83" customWidth="1"/>
    <col min="5" max="5" width="10.28125" style="83" customWidth="1"/>
    <col min="6" max="7" width="6.8515625" style="83" customWidth="1"/>
  </cols>
  <sheetData>
    <row r="1" ht="21" customHeight="1">
      <c r="A1" s="94"/>
    </row>
    <row r="2" spans="1:4" ht="21" customHeight="1">
      <c r="A2" s="72" t="s">
        <v>56</v>
      </c>
      <c r="B2" s="72"/>
      <c r="C2" s="72"/>
      <c r="D2" s="72"/>
    </row>
    <row r="3" spans="1:2" ht="22.5" customHeight="1">
      <c r="A3" s="145"/>
      <c r="B3" s="145"/>
    </row>
    <row r="4" spans="1:5" ht="22.5" customHeight="1">
      <c r="A4" s="77" t="s">
        <v>57</v>
      </c>
      <c r="B4" s="77" t="s">
        <v>58</v>
      </c>
      <c r="C4" s="77" t="s">
        <v>59</v>
      </c>
      <c r="D4" s="77" t="s">
        <v>60</v>
      </c>
      <c r="E4" s="102"/>
    </row>
    <row r="5" spans="1:5" ht="22.5" customHeight="1">
      <c r="A5" s="77" t="s">
        <v>61</v>
      </c>
      <c r="B5" s="77">
        <v>1</v>
      </c>
      <c r="C5" s="77">
        <v>2</v>
      </c>
      <c r="D5" s="77">
        <v>3</v>
      </c>
      <c r="E5" s="102"/>
    </row>
    <row r="6" spans="1:6" ht="22.5" customHeight="1">
      <c r="A6" s="97" t="s">
        <v>62</v>
      </c>
      <c r="B6" s="112">
        <f>B7+B13+B16</f>
        <v>136.48999999999998</v>
      </c>
      <c r="C6" s="112">
        <f>C7+C13+C16</f>
        <v>136.48999999999998</v>
      </c>
      <c r="D6" s="98"/>
      <c r="E6" s="102"/>
      <c r="F6" s="146"/>
    </row>
    <row r="7" spans="1:6" ht="22.5" customHeight="1">
      <c r="A7" s="97" t="s">
        <v>63</v>
      </c>
      <c r="B7" s="112">
        <v>104.48</v>
      </c>
      <c r="C7" s="112">
        <v>104.48</v>
      </c>
      <c r="D7" s="98"/>
      <c r="E7" s="102"/>
      <c r="F7" s="146"/>
    </row>
    <row r="8" spans="1:6" ht="22.5" customHeight="1">
      <c r="A8" s="97" t="s">
        <v>64</v>
      </c>
      <c r="B8" s="112">
        <v>104.48</v>
      </c>
      <c r="C8" s="112">
        <v>104.48</v>
      </c>
      <c r="D8" s="98"/>
      <c r="E8" s="102"/>
      <c r="F8" s="146"/>
    </row>
    <row r="9" spans="1:6" ht="22.5" customHeight="1">
      <c r="A9" s="99" t="s">
        <v>65</v>
      </c>
      <c r="B9" s="113">
        <v>104.48</v>
      </c>
      <c r="C9" s="113">
        <v>104.48</v>
      </c>
      <c r="D9" s="147"/>
      <c r="E9" s="102"/>
      <c r="F9" s="146"/>
    </row>
    <row r="10" spans="1:5" ht="22.5" customHeight="1">
      <c r="A10" s="99" t="s">
        <v>66</v>
      </c>
      <c r="B10" s="113"/>
      <c r="C10" s="113"/>
      <c r="D10" s="147"/>
      <c r="E10" s="102"/>
    </row>
    <row r="11" spans="1:4" ht="22.5" customHeight="1">
      <c r="A11" s="99" t="s">
        <v>67</v>
      </c>
      <c r="B11" s="113"/>
      <c r="C11" s="113"/>
      <c r="D11" s="147"/>
    </row>
    <row r="12" spans="1:4" ht="22.5" customHeight="1">
      <c r="A12" s="99" t="s">
        <v>68</v>
      </c>
      <c r="B12" s="112"/>
      <c r="C12" s="112"/>
      <c r="D12" s="147"/>
    </row>
    <row r="13" spans="1:4" ht="22.5" customHeight="1">
      <c r="A13" s="97" t="s">
        <v>69</v>
      </c>
      <c r="B13" s="112">
        <v>26.97</v>
      </c>
      <c r="C13" s="112">
        <v>26.97</v>
      </c>
      <c r="D13" s="98"/>
    </row>
    <row r="14" spans="1:5" ht="22.5" customHeight="1">
      <c r="A14" s="97" t="s">
        <v>70</v>
      </c>
      <c r="B14" s="112"/>
      <c r="C14" s="112"/>
      <c r="D14" s="98"/>
      <c r="E14" s="146"/>
    </row>
    <row r="15" spans="1:4" ht="22.5" customHeight="1">
      <c r="A15" s="99" t="s">
        <v>71</v>
      </c>
      <c r="B15" s="113"/>
      <c r="C15" s="113"/>
      <c r="D15" s="147"/>
    </row>
    <row r="16" spans="1:4" ht="22.5" customHeight="1">
      <c r="A16" s="97" t="s">
        <v>72</v>
      </c>
      <c r="B16" s="112">
        <v>5.04</v>
      </c>
      <c r="C16" s="112">
        <v>5.04</v>
      </c>
      <c r="D16" s="98"/>
    </row>
    <row r="17" spans="1:4" ht="22.5" customHeight="1">
      <c r="A17" s="97" t="s">
        <v>73</v>
      </c>
      <c r="B17" s="112">
        <v>5.04</v>
      </c>
      <c r="C17" s="112">
        <v>5.04</v>
      </c>
      <c r="D17" s="98"/>
    </row>
    <row r="18" spans="1:4" ht="22.5" customHeight="1">
      <c r="A18" s="99" t="s">
        <v>74</v>
      </c>
      <c r="B18" s="113">
        <v>5.04</v>
      </c>
      <c r="C18" s="113">
        <v>5.04</v>
      </c>
      <c r="D18" s="147"/>
    </row>
    <row r="19" spans="1:4" ht="22.5" customHeight="1">
      <c r="A19" s="99" t="s">
        <v>75</v>
      </c>
      <c r="B19" s="147"/>
      <c r="C19" s="112"/>
      <c r="D19" s="147"/>
    </row>
    <row r="20" spans="1:4" ht="22.5" customHeight="1">
      <c r="A20" s="97" t="s">
        <v>76</v>
      </c>
      <c r="B20" s="148"/>
      <c r="C20" s="112"/>
      <c r="D20" s="98"/>
    </row>
    <row r="21" spans="1:4" ht="22.5" customHeight="1">
      <c r="A21" s="97" t="s">
        <v>77</v>
      </c>
      <c r="B21" s="148"/>
      <c r="C21" s="113"/>
      <c r="D21" s="98"/>
    </row>
    <row r="22" spans="1:4" ht="22.5" customHeight="1">
      <c r="A22" s="99" t="s">
        <v>78</v>
      </c>
      <c r="B22" s="147"/>
      <c r="C22" s="147"/>
      <c r="D22" s="147"/>
    </row>
    <row r="23" ht="14.25">
      <c r="F23" s="146"/>
    </row>
    <row r="24" ht="12.75"/>
    <row r="25" ht="12.75"/>
    <row r="26" ht="12.75"/>
    <row r="27" ht="12.75"/>
    <row r="28" ht="9.75" customHeight="1">
      <c r="B28" s="146"/>
    </row>
  </sheetData>
  <sheetProtection/>
  <mergeCells count="1">
    <mergeCell ref="A2:D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35"/>
  <sheetViews>
    <sheetView showGridLines="0" tabSelected="1" workbookViewId="0" topLeftCell="A1">
      <selection activeCell="G14" sqref="G14"/>
    </sheetView>
  </sheetViews>
  <sheetFormatPr defaultColWidth="9.140625" defaultRowHeight="12.75" customHeight="1"/>
  <cols>
    <col min="1" max="1" width="26.7109375" style="83" customWidth="1"/>
    <col min="2" max="2" width="25.00390625" style="83" customWidth="1"/>
    <col min="3" max="3" width="29.00390625" style="83" customWidth="1"/>
    <col min="4" max="4" width="22.57421875" style="83" customWidth="1"/>
    <col min="5" max="99" width="9.00390625" style="83" customWidth="1"/>
  </cols>
  <sheetData>
    <row r="1" spans="1:98" ht="18" customHeight="1">
      <c r="A1" s="94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</row>
    <row r="2" spans="1:98" ht="18" customHeight="1">
      <c r="A2" s="135" t="s">
        <v>79</v>
      </c>
      <c r="B2" s="135"/>
      <c r="C2" s="135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</row>
    <row r="3" spans="2:98" ht="18" customHeight="1">
      <c r="B3" s="137"/>
      <c r="C3" s="138"/>
      <c r="D3" s="73" t="s">
        <v>1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</row>
    <row r="4" spans="1:98" ht="13.5" customHeight="1">
      <c r="A4" s="77" t="s">
        <v>80</v>
      </c>
      <c r="B4" s="77"/>
      <c r="C4" s="77" t="s">
        <v>81</v>
      </c>
      <c r="D4" s="77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</row>
    <row r="5" spans="1:98" ht="13.5" customHeight="1">
      <c r="A5" s="77" t="s">
        <v>4</v>
      </c>
      <c r="B5" s="77" t="s">
        <v>5</v>
      </c>
      <c r="C5" s="77" t="s">
        <v>4</v>
      </c>
      <c r="D5" s="77" t="s">
        <v>5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</row>
    <row r="6" spans="1:98" ht="13.5" customHeight="1">
      <c r="A6" s="140" t="s">
        <v>82</v>
      </c>
      <c r="B6" s="141">
        <v>136.49</v>
      </c>
      <c r="C6" s="140" t="s">
        <v>83</v>
      </c>
      <c r="D6" s="142">
        <v>136.49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</row>
    <row r="7" spans="1:98" ht="13.5" customHeight="1">
      <c r="A7" s="140" t="s">
        <v>84</v>
      </c>
      <c r="B7" s="141">
        <v>136.49</v>
      </c>
      <c r="C7" s="140" t="s">
        <v>7</v>
      </c>
      <c r="D7" s="14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</row>
    <row r="8" spans="1:98" ht="13.5" customHeight="1">
      <c r="A8" s="140" t="s">
        <v>85</v>
      </c>
      <c r="B8" s="141"/>
      <c r="C8" s="140" t="s">
        <v>9</v>
      </c>
      <c r="D8" s="14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</row>
    <row r="9" spans="1:98" ht="13.5" customHeight="1">
      <c r="A9" s="140" t="s">
        <v>86</v>
      </c>
      <c r="B9" s="141"/>
      <c r="C9" s="140" t="s">
        <v>11</v>
      </c>
      <c r="D9" s="142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</row>
    <row r="10" spans="1:98" ht="13.5" customHeight="1">
      <c r="A10" s="140"/>
      <c r="B10" s="143"/>
      <c r="C10" s="140" t="s">
        <v>13</v>
      </c>
      <c r="D10" s="14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</row>
    <row r="11" spans="1:98" ht="13.5" customHeight="1">
      <c r="A11" s="140"/>
      <c r="B11" s="143"/>
      <c r="C11" s="140" t="s">
        <v>15</v>
      </c>
      <c r="D11" s="14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</row>
    <row r="12" spans="1:98" ht="13.5" customHeight="1">
      <c r="A12" s="140"/>
      <c r="B12" s="143"/>
      <c r="C12" s="140" t="s">
        <v>17</v>
      </c>
      <c r="D12" s="14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</row>
    <row r="13" spans="1:98" ht="13.5" customHeight="1">
      <c r="A13" s="144"/>
      <c r="B13" s="141"/>
      <c r="C13" s="140" t="s">
        <v>19</v>
      </c>
      <c r="D13" s="142">
        <v>104.48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</row>
    <row r="14" spans="1:98" ht="13.5" customHeight="1">
      <c r="A14" s="144"/>
      <c r="B14" s="141"/>
      <c r="C14" s="140" t="s">
        <v>21</v>
      </c>
      <c r="D14" s="142">
        <v>26.97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</row>
    <row r="15" spans="1:98" ht="13.5" customHeight="1">
      <c r="A15" s="144"/>
      <c r="B15" s="141"/>
      <c r="C15" s="140" t="s">
        <v>23</v>
      </c>
      <c r="D15" s="14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</row>
    <row r="16" spans="1:98" ht="13.5" customHeight="1">
      <c r="A16" s="144"/>
      <c r="B16" s="141"/>
      <c r="C16" s="140" t="s">
        <v>24</v>
      </c>
      <c r="D16" s="142">
        <v>5.04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</row>
    <row r="17" spans="1:98" ht="13.5" customHeight="1">
      <c r="A17" s="144"/>
      <c r="B17" s="141"/>
      <c r="C17" s="140" t="s">
        <v>25</v>
      </c>
      <c r="D17" s="14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</row>
    <row r="18" spans="1:98" ht="13.5" customHeight="1">
      <c r="A18" s="144"/>
      <c r="B18" s="141"/>
      <c r="C18" s="140" t="s">
        <v>26</v>
      </c>
      <c r="D18" s="14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</row>
    <row r="19" spans="1:98" ht="13.5" customHeight="1">
      <c r="A19" s="144"/>
      <c r="B19" s="141"/>
      <c r="C19" s="140" t="s">
        <v>27</v>
      </c>
      <c r="D19" s="14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</row>
    <row r="20" spans="1:98" ht="13.5" customHeight="1">
      <c r="A20" s="144"/>
      <c r="B20" s="141"/>
      <c r="C20" s="140" t="s">
        <v>28</v>
      </c>
      <c r="D20" s="14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</row>
    <row r="21" spans="1:98" ht="13.5" customHeight="1">
      <c r="A21" s="144"/>
      <c r="B21" s="141"/>
      <c r="C21" s="140" t="s">
        <v>29</v>
      </c>
      <c r="D21" s="14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</row>
    <row r="22" spans="1:98" ht="13.5" customHeight="1">
      <c r="A22" s="144"/>
      <c r="B22" s="141"/>
      <c r="C22" s="140" t="s">
        <v>30</v>
      </c>
      <c r="D22" s="142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</row>
    <row r="23" spans="1:98" ht="13.5" customHeight="1">
      <c r="A23" s="144"/>
      <c r="B23" s="141"/>
      <c r="C23" s="140" t="s">
        <v>32</v>
      </c>
      <c r="D23" s="14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</row>
    <row r="24" spans="1:98" ht="13.5" customHeight="1">
      <c r="A24" s="144"/>
      <c r="B24" s="141"/>
      <c r="C24" s="140" t="s">
        <v>33</v>
      </c>
      <c r="D24" s="14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</row>
    <row r="25" spans="1:98" ht="13.5" customHeight="1">
      <c r="A25" s="144"/>
      <c r="B25" s="141"/>
      <c r="C25" s="140" t="s">
        <v>34</v>
      </c>
      <c r="D25" s="14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</row>
    <row r="26" spans="1:98" ht="13.5" customHeight="1">
      <c r="A26" s="144"/>
      <c r="B26" s="141"/>
      <c r="C26" s="140" t="s">
        <v>35</v>
      </c>
      <c r="D26" s="14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</row>
    <row r="27" spans="1:98" ht="13.5" customHeight="1">
      <c r="A27" s="144"/>
      <c r="B27" s="141"/>
      <c r="C27" s="140" t="s">
        <v>36</v>
      </c>
      <c r="D27" s="14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</row>
    <row r="28" spans="1:98" ht="13.5" customHeight="1">
      <c r="A28" s="144"/>
      <c r="B28" s="141"/>
      <c r="C28" s="140" t="s">
        <v>37</v>
      </c>
      <c r="D28" s="14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</row>
    <row r="29" spans="1:98" ht="13.5" customHeight="1">
      <c r="A29" s="144"/>
      <c r="B29" s="141"/>
      <c r="C29" s="140" t="s">
        <v>38</v>
      </c>
      <c r="D29" s="14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</row>
    <row r="30" spans="1:98" ht="13.5" customHeight="1">
      <c r="A30" s="144"/>
      <c r="B30" s="141"/>
      <c r="C30" s="140" t="s">
        <v>39</v>
      </c>
      <c r="D30" s="14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</row>
    <row r="31" spans="1:98" ht="13.5" customHeight="1">
      <c r="A31" s="144"/>
      <c r="B31" s="141"/>
      <c r="C31" s="140" t="s">
        <v>40</v>
      </c>
      <c r="D31" s="142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</row>
    <row r="32" spans="1:98" ht="13.5" customHeight="1">
      <c r="A32" s="144"/>
      <c r="B32" s="141"/>
      <c r="C32" s="140" t="s">
        <v>41</v>
      </c>
      <c r="D32" s="14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</row>
    <row r="33" spans="1:98" ht="13.5" customHeight="1">
      <c r="A33" s="144"/>
      <c r="B33" s="141"/>
      <c r="C33" s="140" t="s">
        <v>42</v>
      </c>
      <c r="D33" s="14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</row>
    <row r="34" spans="1:98" ht="13.5" customHeight="1">
      <c r="A34" s="144"/>
      <c r="B34" s="141"/>
      <c r="C34" s="140" t="s">
        <v>43</v>
      </c>
      <c r="D34" s="14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</row>
    <row r="35" spans="1:98" ht="13.5" customHeight="1">
      <c r="A35" s="77" t="s">
        <v>87</v>
      </c>
      <c r="B35" s="141">
        <v>136.49</v>
      </c>
      <c r="C35" s="77" t="s">
        <v>88</v>
      </c>
      <c r="D35" s="141">
        <f>SUM(D6:D34)</f>
        <v>272.9800000000001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</row>
  </sheetData>
  <sheetProtection/>
  <mergeCells count="3">
    <mergeCell ref="A2:D2"/>
    <mergeCell ref="A4:B4"/>
    <mergeCell ref="C4:D4"/>
  </mergeCells>
  <printOptions horizontalCentered="1"/>
  <pageMargins left="0.9842519685039371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27" sqref="A27"/>
    </sheetView>
  </sheetViews>
  <sheetFormatPr defaultColWidth="9.140625" defaultRowHeight="12.75" customHeight="1"/>
  <cols>
    <col min="1" max="1" width="28.8515625" style="83" customWidth="1"/>
    <col min="2" max="5" width="11.421875" style="83" customWidth="1"/>
    <col min="6" max="11" width="9.28125" style="83" customWidth="1"/>
    <col min="12" max="13" width="6.8515625" style="83" customWidth="1"/>
  </cols>
  <sheetData>
    <row r="1" ht="24.75" customHeight="1">
      <c r="A1" s="94"/>
    </row>
    <row r="2" spans="1:11" ht="24.75" customHeight="1">
      <c r="A2" s="72" t="s">
        <v>89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ht="24.75" customHeight="1">
      <c r="K3" s="73" t="s">
        <v>1</v>
      </c>
    </row>
    <row r="4" spans="1:11" ht="24.75" customHeight="1">
      <c r="A4" s="75" t="s">
        <v>90</v>
      </c>
      <c r="B4" s="75" t="s">
        <v>62</v>
      </c>
      <c r="C4" s="75" t="s">
        <v>91</v>
      </c>
      <c r="D4" s="75"/>
      <c r="E4" s="75"/>
      <c r="F4" s="75" t="s">
        <v>92</v>
      </c>
      <c r="G4" s="75"/>
      <c r="H4" s="76"/>
      <c r="I4" s="77" t="s">
        <v>93</v>
      </c>
      <c r="J4" s="77"/>
      <c r="K4" s="77"/>
    </row>
    <row r="5" spans="1:11" ht="24.75" customHeight="1">
      <c r="A5" s="75"/>
      <c r="B5" s="75"/>
      <c r="C5" s="75" t="s">
        <v>62</v>
      </c>
      <c r="D5" s="75" t="s">
        <v>59</v>
      </c>
      <c r="E5" s="75" t="s">
        <v>60</v>
      </c>
      <c r="F5" s="75" t="s">
        <v>62</v>
      </c>
      <c r="G5" s="75" t="s">
        <v>59</v>
      </c>
      <c r="H5" s="76" t="s">
        <v>60</v>
      </c>
      <c r="I5" s="77" t="s">
        <v>62</v>
      </c>
      <c r="J5" s="77" t="s">
        <v>59</v>
      </c>
      <c r="K5" s="77" t="s">
        <v>60</v>
      </c>
    </row>
    <row r="6" spans="1:11" ht="24.75" customHeight="1">
      <c r="A6" s="75" t="s">
        <v>61</v>
      </c>
      <c r="B6" s="75">
        <v>1</v>
      </c>
      <c r="C6" s="75">
        <v>2</v>
      </c>
      <c r="D6" s="75">
        <v>3</v>
      </c>
      <c r="E6" s="75">
        <v>4</v>
      </c>
      <c r="F6" s="75">
        <v>2</v>
      </c>
      <c r="G6" s="75">
        <v>3</v>
      </c>
      <c r="H6" s="76">
        <v>4</v>
      </c>
      <c r="I6" s="77">
        <v>2</v>
      </c>
      <c r="J6" s="77">
        <v>3</v>
      </c>
      <c r="K6" s="77">
        <v>4</v>
      </c>
    </row>
    <row r="7" spans="1:11" ht="24.75" customHeight="1">
      <c r="A7" s="114" t="s">
        <v>62</v>
      </c>
      <c r="B7" s="115">
        <v>136.49</v>
      </c>
      <c r="C7" s="116">
        <v>136.49</v>
      </c>
      <c r="D7" s="115">
        <v>136.49</v>
      </c>
      <c r="E7" s="116"/>
      <c r="F7" s="117"/>
      <c r="G7" s="118"/>
      <c r="H7" s="119"/>
      <c r="I7" s="133"/>
      <c r="J7" s="133"/>
      <c r="K7" s="133"/>
    </row>
    <row r="8" spans="1:11" ht="24.75" customHeight="1">
      <c r="A8" s="114" t="s">
        <v>94</v>
      </c>
      <c r="B8" s="115">
        <v>136.49</v>
      </c>
      <c r="C8" s="116">
        <v>136.49</v>
      </c>
      <c r="D8" s="115">
        <v>136.49</v>
      </c>
      <c r="E8" s="116"/>
      <c r="F8" s="117"/>
      <c r="G8" s="118"/>
      <c r="H8" s="119"/>
      <c r="I8" s="133"/>
      <c r="J8" s="133"/>
      <c r="K8" s="133"/>
    </row>
    <row r="9" spans="1:11" ht="24.75" customHeight="1">
      <c r="A9" s="120"/>
      <c r="B9" s="121"/>
      <c r="C9" s="122"/>
      <c r="D9" s="121"/>
      <c r="E9" s="122"/>
      <c r="F9" s="123"/>
      <c r="G9" s="124"/>
      <c r="H9" s="125"/>
      <c r="I9" s="132"/>
      <c r="J9" s="132"/>
      <c r="K9" s="132"/>
    </row>
    <row r="10" spans="1:11" ht="24.75" customHeight="1">
      <c r="A10" s="126"/>
      <c r="B10" s="127"/>
      <c r="C10" s="128"/>
      <c r="D10" s="127"/>
      <c r="E10" s="128"/>
      <c r="F10" s="129"/>
      <c r="G10" s="130"/>
      <c r="H10" s="131"/>
      <c r="I10" s="134"/>
      <c r="J10" s="134"/>
      <c r="K10" s="134"/>
    </row>
    <row r="11" spans="1:11" ht="24.75" customHeight="1">
      <c r="A11" s="99"/>
      <c r="B11" s="100"/>
      <c r="C11" s="101"/>
      <c r="D11" s="100"/>
      <c r="E11" s="101"/>
      <c r="F11" s="132"/>
      <c r="G11" s="132"/>
      <c r="H11" s="132"/>
      <c r="I11" s="132"/>
      <c r="J11" s="132"/>
      <c r="K11" s="132"/>
    </row>
    <row r="12" spans="1:11" ht="24.75" customHeight="1">
      <c r="A12" s="99"/>
      <c r="B12" s="100"/>
      <c r="C12" s="101"/>
      <c r="D12" s="100"/>
      <c r="E12" s="101"/>
      <c r="F12" s="132"/>
      <c r="G12" s="132"/>
      <c r="H12" s="132"/>
      <c r="I12" s="132"/>
      <c r="J12" s="132"/>
      <c r="K12" s="132"/>
    </row>
    <row r="13" spans="2:6" ht="12.75">
      <c r="B13" s="102"/>
      <c r="D13" s="102"/>
      <c r="E13" s="102"/>
      <c r="F13" s="102"/>
    </row>
    <row r="14" spans="2:6" ht="12.75">
      <c r="B14" s="102"/>
      <c r="E14" s="102"/>
      <c r="F14" s="102"/>
    </row>
    <row r="15" spans="2:6" ht="12.75">
      <c r="B15" s="102"/>
      <c r="E15" s="102"/>
      <c r="F15" s="102"/>
    </row>
    <row r="16" spans="3:6" ht="12.75">
      <c r="C16" s="102"/>
      <c r="F16" s="102"/>
    </row>
    <row r="17" spans="3:6" ht="12.75">
      <c r="C17" s="102"/>
      <c r="D17" s="102"/>
      <c r="F17" s="102"/>
    </row>
    <row r="18" spans="4:6" ht="12.75">
      <c r="D18" s="102"/>
      <c r="F18" s="102"/>
    </row>
    <row r="19" spans="5:6" ht="12.75">
      <c r="E19" s="102"/>
      <c r="F19" s="102"/>
    </row>
    <row r="20" ht="12.75">
      <c r="F20" s="102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52.00390625" style="83" customWidth="1"/>
    <col min="2" max="4" width="17.8515625" style="83" customWidth="1"/>
    <col min="5" max="6" width="6.8515625" style="83" customWidth="1"/>
  </cols>
  <sheetData>
    <row r="1" ht="18" customHeight="1">
      <c r="A1" s="94"/>
    </row>
    <row r="2" spans="1:4" ht="18" customHeight="1">
      <c r="A2" s="72" t="s">
        <v>95</v>
      </c>
      <c r="B2" s="72"/>
      <c r="C2" s="72"/>
      <c r="D2" s="72"/>
    </row>
    <row r="3" ht="18" customHeight="1">
      <c r="D3" s="73" t="s">
        <v>1</v>
      </c>
    </row>
    <row r="4" spans="1:4" ht="23.25" customHeight="1">
      <c r="A4" s="77" t="s">
        <v>57</v>
      </c>
      <c r="B4" s="77" t="s">
        <v>91</v>
      </c>
      <c r="C4" s="77"/>
      <c r="D4" s="77"/>
    </row>
    <row r="5" spans="1:4" ht="23.25" customHeight="1">
      <c r="A5" s="77"/>
      <c r="B5" s="77" t="s">
        <v>62</v>
      </c>
      <c r="C5" s="77" t="s">
        <v>59</v>
      </c>
      <c r="D5" s="77" t="s">
        <v>60</v>
      </c>
    </row>
    <row r="6" spans="1:4" ht="23.25" customHeight="1">
      <c r="A6" s="77" t="s">
        <v>61</v>
      </c>
      <c r="B6" s="77">
        <v>1</v>
      </c>
      <c r="C6" s="77">
        <v>2</v>
      </c>
      <c r="D6" s="77">
        <v>3</v>
      </c>
    </row>
    <row r="7" spans="1:4" ht="23.25" customHeight="1">
      <c r="A7" s="97" t="s">
        <v>62</v>
      </c>
      <c r="B7" s="112">
        <f>B8+B13+B16</f>
        <v>136.48999999999998</v>
      </c>
      <c r="C7" s="112">
        <f>C8+C13+C16</f>
        <v>136.48999999999998</v>
      </c>
      <c r="D7" s="112"/>
    </row>
    <row r="8" spans="1:4" ht="23.25" customHeight="1">
      <c r="A8" s="97" t="s">
        <v>63</v>
      </c>
      <c r="B8" s="112">
        <v>104.48</v>
      </c>
      <c r="C8" s="112">
        <v>104.48</v>
      </c>
      <c r="D8" s="112"/>
    </row>
    <row r="9" spans="1:4" ht="23.25" customHeight="1">
      <c r="A9" s="97" t="s">
        <v>64</v>
      </c>
      <c r="B9" s="112">
        <v>104.48</v>
      </c>
      <c r="C9" s="112">
        <v>104.48</v>
      </c>
      <c r="D9" s="112"/>
    </row>
    <row r="10" spans="1:4" ht="23.25" customHeight="1">
      <c r="A10" s="99" t="s">
        <v>65</v>
      </c>
      <c r="B10" s="113">
        <v>104.48</v>
      </c>
      <c r="C10" s="113">
        <v>104.48</v>
      </c>
      <c r="D10" s="113"/>
    </row>
    <row r="11" spans="1:4" ht="23.25" customHeight="1">
      <c r="A11" s="99" t="s">
        <v>66</v>
      </c>
      <c r="B11" s="113"/>
      <c r="C11" s="113"/>
      <c r="D11" s="113"/>
    </row>
    <row r="12" spans="1:5" ht="23.25" customHeight="1">
      <c r="A12" s="99" t="s">
        <v>67</v>
      </c>
      <c r="B12" s="113"/>
      <c r="C12" s="113"/>
      <c r="D12" s="113"/>
      <c r="E12" s="102"/>
    </row>
    <row r="13" spans="1:5" ht="23.25" customHeight="1">
      <c r="A13" s="97" t="s">
        <v>69</v>
      </c>
      <c r="B13" s="112">
        <v>26.97</v>
      </c>
      <c r="C13" s="112">
        <v>26.97</v>
      </c>
      <c r="D13" s="112"/>
      <c r="E13" s="102"/>
    </row>
    <row r="14" spans="1:5" ht="23.25" customHeight="1">
      <c r="A14" s="97" t="s">
        <v>96</v>
      </c>
      <c r="B14" s="112"/>
      <c r="C14" s="112"/>
      <c r="D14" s="112"/>
      <c r="E14" s="102"/>
    </row>
    <row r="15" spans="1:5" ht="23.25" customHeight="1">
      <c r="A15" s="99" t="s">
        <v>71</v>
      </c>
      <c r="B15" s="113"/>
      <c r="C15" s="113"/>
      <c r="D15" s="113"/>
      <c r="E15" s="102"/>
    </row>
    <row r="16" spans="1:5" ht="23.25" customHeight="1">
      <c r="A16" s="97" t="s">
        <v>72</v>
      </c>
      <c r="B16" s="112">
        <v>5.04</v>
      </c>
      <c r="C16" s="112">
        <v>5.04</v>
      </c>
      <c r="D16" s="112"/>
      <c r="E16" s="102"/>
    </row>
    <row r="17" spans="1:5" ht="23.25" customHeight="1">
      <c r="A17" s="97" t="s">
        <v>73</v>
      </c>
      <c r="B17" s="112">
        <v>5.04</v>
      </c>
      <c r="C17" s="112">
        <v>5.04</v>
      </c>
      <c r="D17" s="112"/>
      <c r="E17" s="102"/>
    </row>
    <row r="18" spans="1:5" ht="23.25" customHeight="1">
      <c r="A18" s="99" t="s">
        <v>74</v>
      </c>
      <c r="B18" s="113">
        <v>5.04</v>
      </c>
      <c r="C18" s="113">
        <v>5.04</v>
      </c>
      <c r="D18" s="113"/>
      <c r="E18" s="102"/>
    </row>
    <row r="19" spans="1:5" ht="23.25" customHeight="1">
      <c r="A19" s="99" t="s">
        <v>75</v>
      </c>
      <c r="B19" s="113"/>
      <c r="C19" s="113"/>
      <c r="D19" s="113"/>
      <c r="E19" s="102"/>
    </row>
    <row r="20" spans="1:4" ht="23.25" customHeight="1">
      <c r="A20" s="97" t="s">
        <v>76</v>
      </c>
      <c r="B20" s="112"/>
      <c r="C20" s="112"/>
      <c r="D20" s="112"/>
    </row>
    <row r="21" spans="1:4" ht="23.25" customHeight="1">
      <c r="A21" s="97" t="s">
        <v>77</v>
      </c>
      <c r="B21" s="112"/>
      <c r="C21" s="112"/>
      <c r="D21" s="112"/>
    </row>
    <row r="22" spans="1:4" ht="23.25" customHeight="1">
      <c r="A22" s="99" t="s">
        <v>78</v>
      </c>
      <c r="B22" s="113"/>
      <c r="C22" s="113"/>
      <c r="D22" s="113"/>
    </row>
  </sheetData>
  <sheetProtection/>
  <mergeCells count="3">
    <mergeCell ref="A2:D2"/>
    <mergeCell ref="B4:D4"/>
    <mergeCell ref="A4:A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37.140625" style="83" customWidth="1"/>
    <col min="2" max="4" width="17.28125" style="83" customWidth="1"/>
    <col min="5" max="6" width="6.8515625" style="83" customWidth="1"/>
  </cols>
  <sheetData>
    <row r="1" ht="15" customHeight="1">
      <c r="A1" s="94"/>
    </row>
    <row r="2" spans="1:4" ht="24.75" customHeight="1">
      <c r="A2" s="107" t="s">
        <v>97</v>
      </c>
      <c r="B2" s="107"/>
      <c r="C2" s="107"/>
      <c r="D2" s="107"/>
    </row>
    <row r="3" ht="17.25" customHeight="1">
      <c r="D3" s="73" t="s">
        <v>1</v>
      </c>
    </row>
    <row r="4" spans="1:4" ht="12.75" customHeight="1">
      <c r="A4" s="77" t="s">
        <v>98</v>
      </c>
      <c r="B4" s="77" t="s">
        <v>99</v>
      </c>
      <c r="C4" s="77"/>
      <c r="D4" s="77"/>
    </row>
    <row r="5" spans="1:4" ht="12.75" customHeight="1">
      <c r="A5" s="77"/>
      <c r="B5" s="77" t="s">
        <v>62</v>
      </c>
      <c r="C5" s="77" t="s">
        <v>100</v>
      </c>
      <c r="D5" s="77" t="s">
        <v>101</v>
      </c>
    </row>
    <row r="6" spans="1:4" ht="12.75" customHeight="1">
      <c r="A6" s="108" t="s">
        <v>61</v>
      </c>
      <c r="B6" s="77">
        <v>1</v>
      </c>
      <c r="C6" s="77">
        <v>2</v>
      </c>
      <c r="D6" s="77">
        <v>3</v>
      </c>
    </row>
    <row r="7" spans="1:4" ht="12.75" customHeight="1">
      <c r="A7" s="109" t="s">
        <v>62</v>
      </c>
      <c r="B7" s="100">
        <f>C7+D7</f>
        <v>136.49</v>
      </c>
      <c r="C7" s="110">
        <f>C8+C29</f>
        <v>121.62</v>
      </c>
      <c r="D7" s="110">
        <v>14.87</v>
      </c>
    </row>
    <row r="8" spans="1:4" ht="12.75" customHeight="1">
      <c r="A8" s="109" t="s">
        <v>102</v>
      </c>
      <c r="B8" s="100">
        <f aca="true" t="shared" si="0" ref="B8:B36">C8+D8</f>
        <v>103.53</v>
      </c>
      <c r="C8" s="110">
        <f>SUM(C9:C12)</f>
        <v>103.53</v>
      </c>
      <c r="D8" s="110"/>
    </row>
    <row r="9" spans="1:4" ht="12.75" customHeight="1">
      <c r="A9" s="111" t="s">
        <v>103</v>
      </c>
      <c r="B9" s="100">
        <f t="shared" si="0"/>
        <v>36.33</v>
      </c>
      <c r="C9" s="100">
        <v>36.33</v>
      </c>
      <c r="D9" s="100"/>
    </row>
    <row r="10" spans="1:4" ht="12.75" customHeight="1">
      <c r="A10" s="111" t="s">
        <v>104</v>
      </c>
      <c r="B10" s="100">
        <f t="shared" si="0"/>
        <v>27.92</v>
      </c>
      <c r="C10" s="100">
        <v>27.92</v>
      </c>
      <c r="D10" s="100"/>
    </row>
    <row r="11" spans="1:4" ht="12.75" customHeight="1">
      <c r="A11" s="111" t="s">
        <v>105</v>
      </c>
      <c r="B11" s="100">
        <f t="shared" si="0"/>
        <v>17.03</v>
      </c>
      <c r="C11" s="100">
        <v>17.03</v>
      </c>
      <c r="D11" s="100"/>
    </row>
    <row r="12" spans="1:4" ht="12.75" customHeight="1">
      <c r="A12" s="111" t="s">
        <v>106</v>
      </c>
      <c r="B12" s="100">
        <f t="shared" si="0"/>
        <v>22.25</v>
      </c>
      <c r="C12" s="100">
        <v>22.25</v>
      </c>
      <c r="D12" s="100"/>
    </row>
    <row r="13" spans="1:4" ht="12.75" customHeight="1">
      <c r="A13" s="109" t="s">
        <v>107</v>
      </c>
      <c r="B13" s="100">
        <f t="shared" si="0"/>
        <v>14.87</v>
      </c>
      <c r="C13" s="106"/>
      <c r="D13" s="110">
        <f>SUM(D14:D28)</f>
        <v>14.87</v>
      </c>
    </row>
    <row r="14" spans="1:4" ht="12.75" customHeight="1">
      <c r="A14" s="111" t="s">
        <v>108</v>
      </c>
      <c r="B14" s="100">
        <f t="shared" si="0"/>
        <v>2.31</v>
      </c>
      <c r="C14" s="106"/>
      <c r="D14" s="100">
        <v>2.31</v>
      </c>
    </row>
    <row r="15" spans="1:4" ht="12.75" customHeight="1">
      <c r="A15" s="111" t="s">
        <v>109</v>
      </c>
      <c r="B15" s="100">
        <f t="shared" si="0"/>
        <v>0</v>
      </c>
      <c r="C15" s="106"/>
      <c r="D15" s="100"/>
    </row>
    <row r="16" spans="1:4" ht="12.75" customHeight="1">
      <c r="A16" s="111" t="s">
        <v>110</v>
      </c>
      <c r="B16" s="100">
        <f t="shared" si="0"/>
        <v>0</v>
      </c>
      <c r="C16" s="106"/>
      <c r="D16" s="100"/>
    </row>
    <row r="17" spans="1:4" ht="12.75" customHeight="1">
      <c r="A17" s="111" t="s">
        <v>111</v>
      </c>
      <c r="B17" s="100">
        <f t="shared" si="0"/>
        <v>0</v>
      </c>
      <c r="C17" s="106"/>
      <c r="D17" s="100"/>
    </row>
    <row r="18" spans="1:4" ht="12.75" customHeight="1">
      <c r="A18" s="111" t="s">
        <v>112</v>
      </c>
      <c r="B18" s="100">
        <f t="shared" si="0"/>
        <v>0</v>
      </c>
      <c r="C18" s="106"/>
      <c r="D18" s="100"/>
    </row>
    <row r="19" spans="1:4" ht="12.75" customHeight="1">
      <c r="A19" s="111" t="s">
        <v>113</v>
      </c>
      <c r="B19" s="100">
        <f t="shared" si="0"/>
        <v>0</v>
      </c>
      <c r="C19" s="106"/>
      <c r="D19" s="100"/>
    </row>
    <row r="20" spans="1:4" ht="12.75" customHeight="1">
      <c r="A20" s="111" t="s">
        <v>114</v>
      </c>
      <c r="B20" s="100">
        <f t="shared" si="0"/>
        <v>0</v>
      </c>
      <c r="C20" s="106"/>
      <c r="D20" s="100"/>
    </row>
    <row r="21" spans="1:4" ht="12.75" customHeight="1">
      <c r="A21" s="111" t="s">
        <v>115</v>
      </c>
      <c r="B21" s="100">
        <f t="shared" si="0"/>
        <v>0.3</v>
      </c>
      <c r="C21" s="106"/>
      <c r="D21" s="100">
        <v>0.3</v>
      </c>
    </row>
    <row r="22" spans="1:4" ht="12.75" customHeight="1">
      <c r="A22" s="111" t="s">
        <v>116</v>
      </c>
      <c r="B22" s="100">
        <f t="shared" si="0"/>
        <v>0</v>
      </c>
      <c r="C22" s="106"/>
      <c r="D22" s="100"/>
    </row>
    <row r="23" spans="1:4" ht="12.75" customHeight="1">
      <c r="A23" s="111" t="s">
        <v>117</v>
      </c>
      <c r="B23" s="100">
        <f t="shared" si="0"/>
        <v>0.6</v>
      </c>
      <c r="C23" s="106"/>
      <c r="D23" s="100">
        <v>0.6</v>
      </c>
    </row>
    <row r="24" spans="1:4" ht="12.75" customHeight="1">
      <c r="A24" s="111" t="s">
        <v>118</v>
      </c>
      <c r="B24" s="100">
        <f t="shared" si="0"/>
        <v>1.18</v>
      </c>
      <c r="C24" s="106"/>
      <c r="D24" s="100">
        <v>1.18</v>
      </c>
    </row>
    <row r="25" spans="1:4" ht="12.75" customHeight="1">
      <c r="A25" s="111" t="s">
        <v>119</v>
      </c>
      <c r="B25" s="100">
        <f t="shared" si="0"/>
        <v>1.48</v>
      </c>
      <c r="C25" s="106"/>
      <c r="D25" s="100">
        <v>1.48</v>
      </c>
    </row>
    <row r="26" spans="1:4" ht="12.75" customHeight="1">
      <c r="A26" s="111" t="s">
        <v>120</v>
      </c>
      <c r="B26" s="100">
        <f t="shared" si="0"/>
        <v>0</v>
      </c>
      <c r="C26" s="106"/>
      <c r="D26" s="100"/>
    </row>
    <row r="27" spans="1:4" ht="12.75" customHeight="1">
      <c r="A27" s="111" t="s">
        <v>121</v>
      </c>
      <c r="B27" s="100">
        <f t="shared" si="0"/>
        <v>9</v>
      </c>
      <c r="C27" s="106"/>
      <c r="D27" s="100">
        <v>9</v>
      </c>
    </row>
    <row r="28" spans="1:4" ht="12.75" customHeight="1">
      <c r="A28" s="111" t="s">
        <v>122</v>
      </c>
      <c r="B28" s="100">
        <f t="shared" si="0"/>
        <v>0</v>
      </c>
      <c r="C28" s="106"/>
      <c r="D28" s="100"/>
    </row>
    <row r="29" spans="1:4" ht="12.75" customHeight="1">
      <c r="A29" s="109" t="s">
        <v>123</v>
      </c>
      <c r="B29" s="100">
        <f t="shared" si="0"/>
        <v>18.09</v>
      </c>
      <c r="C29" s="110">
        <f>SUM(C30:C36)</f>
        <v>18.09</v>
      </c>
      <c r="D29" s="110"/>
    </row>
    <row r="30" spans="1:4" ht="12.75" customHeight="1">
      <c r="A30" s="111" t="s">
        <v>124</v>
      </c>
      <c r="B30" s="100">
        <f t="shared" si="0"/>
        <v>12.93</v>
      </c>
      <c r="C30" s="100">
        <v>12.93</v>
      </c>
      <c r="D30" s="100"/>
    </row>
    <row r="31" spans="1:4" ht="12.75" customHeight="1">
      <c r="A31" s="111" t="s">
        <v>125</v>
      </c>
      <c r="B31" s="100">
        <f t="shared" si="0"/>
        <v>0</v>
      </c>
      <c r="C31" s="100"/>
      <c r="D31" s="100"/>
    </row>
    <row r="32" spans="1:4" ht="12.75" customHeight="1">
      <c r="A32" s="111" t="s">
        <v>126</v>
      </c>
      <c r="B32" s="100">
        <f t="shared" si="0"/>
        <v>0</v>
      </c>
      <c r="C32" s="100"/>
      <c r="D32" s="100"/>
    </row>
    <row r="33" spans="1:4" ht="12.75" customHeight="1">
      <c r="A33" s="111" t="s">
        <v>127</v>
      </c>
      <c r="B33" s="100">
        <f t="shared" si="0"/>
        <v>5.12</v>
      </c>
      <c r="C33" s="100">
        <v>5.12</v>
      </c>
      <c r="D33" s="100"/>
    </row>
    <row r="34" spans="1:4" ht="12.75" customHeight="1">
      <c r="A34" s="111" t="s">
        <v>128</v>
      </c>
      <c r="B34" s="100">
        <f t="shared" si="0"/>
        <v>0.04</v>
      </c>
      <c r="C34" s="100">
        <v>0.04</v>
      </c>
      <c r="D34" s="100"/>
    </row>
    <row r="35" spans="1:4" ht="12.75" customHeight="1">
      <c r="A35" s="111" t="s">
        <v>129</v>
      </c>
      <c r="B35" s="100">
        <f t="shared" si="0"/>
        <v>0</v>
      </c>
      <c r="C35" s="100"/>
      <c r="D35" s="100"/>
    </row>
    <row r="36" spans="1:4" ht="12.75" customHeight="1">
      <c r="A36" s="111" t="s">
        <v>130</v>
      </c>
      <c r="B36" s="100">
        <f t="shared" si="0"/>
        <v>0</v>
      </c>
      <c r="C36" s="100"/>
      <c r="D36" s="100"/>
    </row>
  </sheetData>
  <sheetProtection/>
  <mergeCells count="3">
    <mergeCell ref="A2:D2"/>
    <mergeCell ref="B4:D4"/>
    <mergeCell ref="A4:A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31.28125" style="83" customWidth="1"/>
    <col min="2" max="8" width="14.28125" style="83" customWidth="1"/>
    <col min="9" max="10" width="9.140625" style="83" customWidth="1"/>
  </cols>
  <sheetData>
    <row r="1" ht="24.75" customHeight="1">
      <c r="A1" s="94"/>
    </row>
    <row r="2" spans="1:8" ht="24.75" customHeight="1">
      <c r="A2" s="85" t="s">
        <v>131</v>
      </c>
      <c r="B2" s="85"/>
      <c r="C2" s="85"/>
      <c r="D2" s="85"/>
      <c r="E2" s="85"/>
      <c r="F2" s="85"/>
      <c r="G2" s="85"/>
      <c r="H2" s="85"/>
    </row>
    <row r="3" ht="24.75" customHeight="1">
      <c r="H3" s="73" t="s">
        <v>1</v>
      </c>
    </row>
    <row r="4" spans="1:8" ht="24.75" customHeight="1">
      <c r="A4" s="77" t="s">
        <v>90</v>
      </c>
      <c r="B4" s="103" t="s">
        <v>132</v>
      </c>
      <c r="C4" s="103" t="s">
        <v>133</v>
      </c>
      <c r="D4" s="77" t="s">
        <v>134</v>
      </c>
      <c r="E4" s="77" t="s">
        <v>135</v>
      </c>
      <c r="F4" s="99"/>
      <c r="G4" s="77" t="s">
        <v>136</v>
      </c>
      <c r="H4" s="77" t="s">
        <v>137</v>
      </c>
    </row>
    <row r="5" spans="1:8" ht="24.75" customHeight="1">
      <c r="A5" s="99"/>
      <c r="B5" s="104"/>
      <c r="C5" s="104"/>
      <c r="D5" s="99"/>
      <c r="E5" s="77" t="s">
        <v>138</v>
      </c>
      <c r="F5" s="77" t="s">
        <v>139</v>
      </c>
      <c r="G5" s="77"/>
      <c r="H5" s="77"/>
    </row>
    <row r="6" spans="1:8" ht="24.75" customHeight="1">
      <c r="A6" s="77" t="s">
        <v>61</v>
      </c>
      <c r="B6" s="103">
        <v>1</v>
      </c>
      <c r="C6" s="103">
        <v>2</v>
      </c>
      <c r="D6" s="77">
        <v>3</v>
      </c>
      <c r="E6" s="77">
        <v>4</v>
      </c>
      <c r="F6" s="77">
        <v>5</v>
      </c>
      <c r="G6" s="77">
        <v>6</v>
      </c>
      <c r="H6" s="77">
        <v>7</v>
      </c>
    </row>
    <row r="7" spans="1:8" ht="24.75" customHeight="1">
      <c r="A7" s="105" t="s">
        <v>94</v>
      </c>
      <c r="B7" s="98">
        <v>0.9</v>
      </c>
      <c r="C7" s="98">
        <v>0</v>
      </c>
      <c r="D7" s="98">
        <v>0.6</v>
      </c>
      <c r="E7" s="98">
        <v>0</v>
      </c>
      <c r="F7" s="98">
        <v>0</v>
      </c>
      <c r="G7" s="98">
        <v>0.3</v>
      </c>
      <c r="H7" s="98">
        <v>0</v>
      </c>
    </row>
    <row r="8" spans="1:8" ht="24.75" customHeight="1">
      <c r="A8" s="97"/>
      <c r="B8" s="98"/>
      <c r="C8" s="98"/>
      <c r="D8" s="98"/>
      <c r="E8" s="98"/>
      <c r="F8" s="98"/>
      <c r="G8" s="98"/>
      <c r="H8" s="98"/>
    </row>
    <row r="9" spans="1:8" ht="24.75" customHeight="1">
      <c r="A9" s="99"/>
      <c r="B9" s="101"/>
      <c r="C9" s="101"/>
      <c r="D9" s="101"/>
      <c r="E9" s="101"/>
      <c r="F9" s="101"/>
      <c r="G9" s="101"/>
      <c r="H9" s="101"/>
    </row>
    <row r="10" spans="1:8" ht="24.75" customHeight="1">
      <c r="A10" s="99"/>
      <c r="B10" s="101"/>
      <c r="C10" s="101"/>
      <c r="D10" s="101"/>
      <c r="E10" s="101"/>
      <c r="F10" s="101"/>
      <c r="G10" s="101"/>
      <c r="H10" s="101"/>
    </row>
    <row r="11" spans="1:8" ht="24.75" customHeight="1">
      <c r="A11" s="99"/>
      <c r="B11" s="101"/>
      <c r="C11" s="101"/>
      <c r="D11" s="101"/>
      <c r="E11" s="101"/>
      <c r="F11" s="101"/>
      <c r="G11" s="101"/>
      <c r="H11" s="101"/>
    </row>
    <row r="12" spans="1:8" ht="24" customHeight="1">
      <c r="A12" s="99"/>
      <c r="B12" s="106"/>
      <c r="C12" s="106"/>
      <c r="D12" s="106"/>
      <c r="E12" s="106"/>
      <c r="F12" s="106"/>
      <c r="G12" s="106"/>
      <c r="H12" s="106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125" right="0.78125" top="0.78125" bottom="0.78125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="85" zoomScaleNormal="85" workbookViewId="0" topLeftCell="A4">
      <selection activeCell="E16" sqref="E16"/>
    </sheetView>
  </sheetViews>
  <sheetFormatPr defaultColWidth="9.140625" defaultRowHeight="12.75" customHeight="1"/>
  <cols>
    <col min="1" max="1" width="18.00390625" style="83" customWidth="1"/>
    <col min="2" max="2" width="32.421875" style="83" customWidth="1"/>
    <col min="3" max="5" width="17.8515625" style="83" customWidth="1"/>
    <col min="6" max="7" width="6.8515625" style="83" customWidth="1"/>
  </cols>
  <sheetData>
    <row r="1" spans="1:2" ht="24.75" customHeight="1">
      <c r="A1" s="94"/>
      <c r="B1" s="95"/>
    </row>
    <row r="2" spans="1:5" ht="24.75" customHeight="1">
      <c r="A2" s="72" t="s">
        <v>140</v>
      </c>
      <c r="B2" s="72"/>
      <c r="C2" s="72"/>
      <c r="D2" s="72"/>
      <c r="E2" s="72"/>
    </row>
    <row r="3" ht="24.75" customHeight="1">
      <c r="E3" s="73" t="s">
        <v>1</v>
      </c>
    </row>
    <row r="4" spans="1:5" ht="24.75" customHeight="1">
      <c r="A4" s="77" t="s">
        <v>141</v>
      </c>
      <c r="B4" s="77" t="s">
        <v>4</v>
      </c>
      <c r="C4" s="77" t="s">
        <v>62</v>
      </c>
      <c r="D4" s="77" t="s">
        <v>59</v>
      </c>
      <c r="E4" s="77" t="s">
        <v>60</v>
      </c>
    </row>
    <row r="5" spans="1:5" ht="24.75" customHeight="1">
      <c r="A5" s="77" t="s">
        <v>61</v>
      </c>
      <c r="B5" s="77" t="s">
        <v>61</v>
      </c>
      <c r="C5" s="77">
        <v>1</v>
      </c>
      <c r="D5" s="77">
        <v>2</v>
      </c>
      <c r="E5" s="77">
        <v>3</v>
      </c>
    </row>
    <row r="6" spans="1:5" ht="24.75" customHeight="1">
      <c r="A6" s="96"/>
      <c r="B6" s="97" t="s">
        <v>62</v>
      </c>
      <c r="C6" s="98">
        <f>SUM(C7:C22)</f>
        <v>14.87</v>
      </c>
      <c r="D6" s="98">
        <f>SUM(D7:D22)</f>
        <v>14.87</v>
      </c>
      <c r="E6" s="98"/>
    </row>
    <row r="7" spans="1:5" ht="24.75" customHeight="1">
      <c r="A7" s="77">
        <f aca="true" t="shared" si="0" ref="A7:A22">ROW()-6</f>
        <v>1</v>
      </c>
      <c r="B7" s="99" t="s">
        <v>142</v>
      </c>
      <c r="C7" s="100">
        <v>2.31</v>
      </c>
      <c r="D7" s="100">
        <v>2.31</v>
      </c>
      <c r="E7" s="101"/>
    </row>
    <row r="8" spans="1:5" ht="24.75" customHeight="1">
      <c r="A8" s="77">
        <f t="shared" si="0"/>
        <v>2</v>
      </c>
      <c r="B8" s="99" t="s">
        <v>143</v>
      </c>
      <c r="C8" s="101"/>
      <c r="D8" s="101"/>
      <c r="E8" s="101"/>
    </row>
    <row r="9" spans="1:5" ht="24.75" customHeight="1">
      <c r="A9" s="77">
        <f t="shared" si="0"/>
        <v>3</v>
      </c>
      <c r="B9" s="99" t="s">
        <v>144</v>
      </c>
      <c r="C9" s="101"/>
      <c r="D9" s="101"/>
      <c r="E9" s="101"/>
    </row>
    <row r="10" spans="1:5" ht="24.75" customHeight="1">
      <c r="A10" s="77">
        <f t="shared" si="0"/>
        <v>4</v>
      </c>
      <c r="B10" s="99" t="s">
        <v>145</v>
      </c>
      <c r="C10" s="101"/>
      <c r="D10" s="101"/>
      <c r="E10" s="101"/>
    </row>
    <row r="11" spans="1:6" ht="24.75" customHeight="1">
      <c r="A11" s="77">
        <f t="shared" si="0"/>
        <v>5</v>
      </c>
      <c r="B11" s="99" t="s">
        <v>146</v>
      </c>
      <c r="C11" s="100"/>
      <c r="D11" s="100"/>
      <c r="E11" s="101"/>
      <c r="F11" s="102"/>
    </row>
    <row r="12" spans="1:6" ht="24.75" customHeight="1">
      <c r="A12" s="77">
        <f t="shared" si="0"/>
        <v>6</v>
      </c>
      <c r="B12" s="99" t="s">
        <v>147</v>
      </c>
      <c r="C12" s="101"/>
      <c r="D12" s="101"/>
      <c r="E12" s="101"/>
      <c r="F12" s="102"/>
    </row>
    <row r="13" spans="1:6" ht="24.75" customHeight="1">
      <c r="A13" s="77">
        <f t="shared" si="0"/>
        <v>7</v>
      </c>
      <c r="B13" s="99" t="s">
        <v>148</v>
      </c>
      <c r="C13" s="101"/>
      <c r="D13" s="101"/>
      <c r="E13" s="101"/>
      <c r="F13" s="102"/>
    </row>
    <row r="14" spans="1:6" ht="24.75" customHeight="1">
      <c r="A14" s="77">
        <f t="shared" si="0"/>
        <v>8</v>
      </c>
      <c r="B14" s="99" t="s">
        <v>149</v>
      </c>
      <c r="C14" s="100"/>
      <c r="D14" s="100"/>
      <c r="E14" s="101"/>
      <c r="F14" s="102"/>
    </row>
    <row r="15" spans="1:6" ht="24.75" customHeight="1">
      <c r="A15" s="77">
        <f t="shared" si="0"/>
        <v>9</v>
      </c>
      <c r="B15" s="99" t="s">
        <v>150</v>
      </c>
      <c r="C15" s="101"/>
      <c r="D15" s="101"/>
      <c r="E15" s="101"/>
      <c r="F15" s="102"/>
    </row>
    <row r="16" spans="1:6" ht="24.75" customHeight="1">
      <c r="A16" s="77">
        <f t="shared" si="0"/>
        <v>10</v>
      </c>
      <c r="B16" s="99" t="s">
        <v>136</v>
      </c>
      <c r="C16" s="101">
        <v>0.3</v>
      </c>
      <c r="D16" s="101">
        <v>0.3</v>
      </c>
      <c r="E16" s="101"/>
      <c r="F16" s="102"/>
    </row>
    <row r="17" spans="1:6" ht="24.75" customHeight="1">
      <c r="A17" s="77">
        <f t="shared" si="0"/>
        <v>11</v>
      </c>
      <c r="B17" s="99" t="s">
        <v>151</v>
      </c>
      <c r="C17" s="101">
        <v>1.48</v>
      </c>
      <c r="D17" s="101">
        <v>1.48</v>
      </c>
      <c r="E17" s="101"/>
      <c r="F17" s="102"/>
    </row>
    <row r="18" spans="1:6" ht="24.75" customHeight="1">
      <c r="A18" s="77">
        <f t="shared" si="0"/>
        <v>12</v>
      </c>
      <c r="B18" s="99" t="s">
        <v>152</v>
      </c>
      <c r="C18" s="101"/>
      <c r="D18" s="101"/>
      <c r="E18" s="101"/>
      <c r="F18" s="102"/>
    </row>
    <row r="19" spans="1:5" ht="24.75" customHeight="1">
      <c r="A19" s="77">
        <f t="shared" si="0"/>
        <v>13</v>
      </c>
      <c r="B19" s="99" t="s">
        <v>134</v>
      </c>
      <c r="C19" s="101">
        <v>0.6</v>
      </c>
      <c r="D19" s="101">
        <v>0.6</v>
      </c>
      <c r="E19" s="101"/>
    </row>
    <row r="20" spans="1:5" ht="24.75" customHeight="1">
      <c r="A20" s="77">
        <f t="shared" si="0"/>
        <v>14</v>
      </c>
      <c r="B20" s="99" t="s">
        <v>137</v>
      </c>
      <c r="C20" s="101"/>
      <c r="D20" s="101"/>
      <c r="E20" s="101"/>
    </row>
    <row r="21" spans="1:5" ht="24.75" customHeight="1">
      <c r="A21" s="77">
        <f t="shared" si="0"/>
        <v>15</v>
      </c>
      <c r="B21" s="99" t="s">
        <v>153</v>
      </c>
      <c r="C21" s="101">
        <v>1.18</v>
      </c>
      <c r="D21" s="101">
        <v>1.18</v>
      </c>
      <c r="E21" s="101"/>
    </row>
    <row r="22" spans="1:5" ht="24.75" customHeight="1">
      <c r="A22" s="77">
        <f t="shared" si="0"/>
        <v>16</v>
      </c>
      <c r="B22" s="99" t="s">
        <v>154</v>
      </c>
      <c r="C22" s="101">
        <v>9</v>
      </c>
      <c r="D22" s="101">
        <v>9</v>
      </c>
      <c r="E22" s="101"/>
    </row>
  </sheetData>
  <sheetProtection/>
  <mergeCells count="1">
    <mergeCell ref="A2:E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曹冀芳</dc:creator>
  <cp:keywords/>
  <dc:description/>
  <cp:lastModifiedBy>晨曦～媚18193651281</cp:lastModifiedBy>
  <cp:lastPrinted>2020-07-31T06:58:04Z</cp:lastPrinted>
  <dcterms:created xsi:type="dcterms:W3CDTF">2018-05-08T02:27:05Z</dcterms:created>
  <dcterms:modified xsi:type="dcterms:W3CDTF">2023-06-12T03:47:45Z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485CA89F4D184927BD981A051C14368D</vt:lpwstr>
  </property>
  <property fmtid="{D5CDD505-2E9C-101B-9397-08002B2CF9AE}" pid="4" name="KSOProductBuildV">
    <vt:lpwstr>2052-11.1.0.10463</vt:lpwstr>
  </property>
</Properties>
</file>